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3"/>
  <workbookPr/>
  <mc:AlternateContent xmlns:mc="http://schemas.openxmlformats.org/markup-compatibility/2006">
    <mc:Choice Requires="x15">
      <x15ac:absPath xmlns:x15ac="http://schemas.microsoft.com/office/spreadsheetml/2010/11/ac" url="https://janprointl.sharepoint.com/teams/JPSICorporate-Ops/Shared Documents/2026 Operations Department/2026 Inside and Outside Reporting Templates/"/>
    </mc:Choice>
  </mc:AlternateContent>
  <xr:revisionPtr revIDLastSave="0" documentId="8_{EF34C144-6316-4F06-B6E8-33FE68B290DA}" xr6:coauthVersionLast="47" xr6:coauthVersionMax="47" xr10:uidLastSave="{00000000-0000-0000-0000-000000000000}"/>
  <bookViews>
    <workbookView xWindow="28680" yWindow="-120" windowWidth="29040" windowHeight="15720" firstSheet="3" activeTab="3" xr2:uid="{122D56AC-9583-4505-BF57-3D37283E39D4}"/>
  </bookViews>
  <sheets>
    <sheet name="INSTRUCTIONS" sheetId="12" r:id="rId1"/>
    <sheet name="JAN26" sheetId="1" r:id="rId2"/>
    <sheet name="FEB26" sheetId="2" r:id="rId3"/>
    <sheet name="MAR26" sheetId="13" r:id="rId4"/>
    <sheet name="APR26" sheetId="3" r:id="rId5"/>
    <sheet name="MAY26" sheetId="4" r:id="rId6"/>
    <sheet name="JUN26" sheetId="5" r:id="rId7"/>
    <sheet name="JUL26" sheetId="6" r:id="rId8"/>
    <sheet name="AUG26" sheetId="7" r:id="rId9"/>
    <sheet name="SEP26" sheetId="8" r:id="rId10"/>
    <sheet name="OCT26" sheetId="9" r:id="rId11"/>
    <sheet name="NOV26" sheetId="10" r:id="rId12"/>
    <sheet name="DEC26" sheetId="11" r:id="rId13"/>
  </sheets>
  <definedNames>
    <definedName name="_xlnm._FilterDatabase" localSheetId="1" hidden="1">'JAN26'!$A$3:$L$3</definedName>
    <definedName name="_xlnm._FilterDatabase" localSheetId="3" hidden="1">'MAR26'!$A$2:$N$2</definedName>
    <definedName name="_xlnm._FilterDatabase" localSheetId="2" hidden="1">'FEB26'!$A$3:$N$3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7" i="13" l="1"/>
  <c r="H67" i="13"/>
  <c r="F67" i="13"/>
  <c r="F60" i="13"/>
  <c r="J3" i="13"/>
  <c r="J83" i="13"/>
  <c r="J60" i="13"/>
  <c r="J68" i="13"/>
  <c r="J8" i="13"/>
  <c r="J7" i="13"/>
  <c r="J6" i="13"/>
  <c r="J12" i="13"/>
  <c r="J29" i="13"/>
  <c r="J18" i="13"/>
  <c r="J20" i="13"/>
  <c r="J13" i="13"/>
  <c r="J17" i="13"/>
  <c r="J14" i="13"/>
  <c r="J11" i="13"/>
  <c r="J15" i="13"/>
  <c r="J32" i="13"/>
  <c r="J10" i="13"/>
  <c r="J28" i="13"/>
  <c r="J21" i="13"/>
  <c r="J37" i="13"/>
  <c r="J36" i="13"/>
  <c r="J22" i="13"/>
  <c r="J26" i="13"/>
  <c r="J16" i="13"/>
  <c r="J44" i="13"/>
  <c r="J30" i="13"/>
  <c r="J31" i="13"/>
  <c r="J24" i="13"/>
  <c r="J39" i="13"/>
  <c r="J19" i="13"/>
  <c r="J27" i="13"/>
  <c r="J41" i="13"/>
  <c r="J23" i="13"/>
  <c r="J35" i="13"/>
  <c r="J25" i="13"/>
  <c r="J49" i="13"/>
  <c r="J48" i="13"/>
  <c r="J34" i="13"/>
  <c r="J40" i="13"/>
  <c r="J45" i="13"/>
  <c r="J47" i="13"/>
  <c r="J50" i="13"/>
  <c r="J43" i="13"/>
  <c r="J57" i="13"/>
  <c r="J51" i="13"/>
  <c r="J62" i="13"/>
  <c r="J53" i="13"/>
  <c r="J58" i="13"/>
  <c r="J61" i="13"/>
  <c r="J54" i="13"/>
  <c r="J46" i="13"/>
  <c r="J55" i="13"/>
  <c r="J33" i="13"/>
  <c r="J38" i="13"/>
  <c r="J42" i="13"/>
  <c r="J52" i="13"/>
  <c r="J56" i="13"/>
  <c r="J59" i="13"/>
  <c r="J63" i="13"/>
  <c r="J64" i="13"/>
  <c r="J65" i="13"/>
  <c r="J66" i="13"/>
  <c r="J99" i="13"/>
  <c r="J159" i="13"/>
  <c r="J105" i="13"/>
  <c r="J106" i="13"/>
  <c r="J98" i="13"/>
  <c r="J157" i="13"/>
  <c r="J107" i="13"/>
  <c r="J96" i="13"/>
  <c r="J103" i="13"/>
  <c r="J108" i="13"/>
  <c r="J158" i="13"/>
  <c r="J160" i="13"/>
  <c r="J91" i="13"/>
  <c r="J75" i="13"/>
  <c r="J70" i="13"/>
  <c r="J109" i="13"/>
  <c r="J110" i="13"/>
  <c r="J111" i="13"/>
  <c r="J77" i="13"/>
  <c r="J73" i="13"/>
  <c r="J69" i="13"/>
  <c r="J112" i="13"/>
  <c r="J113" i="13"/>
  <c r="J102" i="13"/>
  <c r="J114" i="13"/>
  <c r="J115" i="13"/>
  <c r="J116" i="13"/>
  <c r="J117" i="13"/>
  <c r="J118" i="13"/>
  <c r="J156" i="13"/>
  <c r="J119" i="13"/>
  <c r="J120" i="13"/>
  <c r="J121" i="13"/>
  <c r="J97" i="13"/>
  <c r="J122" i="13"/>
  <c r="J123" i="13"/>
  <c r="J124" i="13"/>
  <c r="J125" i="13"/>
  <c r="J154" i="13"/>
  <c r="J78" i="13"/>
  <c r="J126" i="13"/>
  <c r="J127" i="13"/>
  <c r="J128" i="13"/>
  <c r="J129" i="13"/>
  <c r="J101" i="13"/>
  <c r="J130" i="13"/>
  <c r="J90" i="13"/>
  <c r="J72" i="13"/>
  <c r="J93" i="13"/>
  <c r="J100" i="13"/>
  <c r="J131" i="13"/>
  <c r="J132" i="13"/>
  <c r="J133" i="13"/>
  <c r="J134" i="13"/>
  <c r="J135" i="13"/>
  <c r="J136" i="13"/>
  <c r="J137" i="13"/>
  <c r="J155" i="13"/>
  <c r="J92" i="13"/>
  <c r="J76" i="13"/>
  <c r="J82" i="13"/>
  <c r="J80" i="13"/>
  <c r="J94" i="13"/>
  <c r="J138" i="13"/>
  <c r="J139" i="13"/>
  <c r="J140" i="13"/>
  <c r="J141" i="13"/>
  <c r="J142" i="13"/>
  <c r="J86" i="13"/>
  <c r="J143" i="13"/>
  <c r="J144" i="13"/>
  <c r="J87" i="13"/>
  <c r="J145" i="13"/>
  <c r="J146" i="13"/>
  <c r="J147" i="13"/>
  <c r="H3" i="13"/>
  <c r="H4" i="13"/>
  <c r="H9" i="13"/>
  <c r="H60" i="13"/>
  <c r="H68" i="13"/>
  <c r="H8" i="13"/>
  <c r="H7" i="13"/>
  <c r="H6" i="13"/>
  <c r="H12" i="13"/>
  <c r="H29" i="13"/>
  <c r="H18" i="13"/>
  <c r="H20" i="13"/>
  <c r="H13" i="13"/>
  <c r="H17" i="13"/>
  <c r="H14" i="13"/>
  <c r="H11" i="13"/>
  <c r="H15" i="13"/>
  <c r="H32" i="13"/>
  <c r="H10" i="13"/>
  <c r="H28" i="13"/>
  <c r="H21" i="13"/>
  <c r="H37" i="13"/>
  <c r="H36" i="13"/>
  <c r="H22" i="13"/>
  <c r="H26" i="13"/>
  <c r="H16" i="13"/>
  <c r="H44" i="13"/>
  <c r="H30" i="13"/>
  <c r="H31" i="13"/>
  <c r="H24" i="13"/>
  <c r="H39" i="13"/>
  <c r="H19" i="13"/>
  <c r="H27" i="13"/>
  <c r="H41" i="13"/>
  <c r="H23" i="13"/>
  <c r="H35" i="13"/>
  <c r="H25" i="13"/>
  <c r="H49" i="13"/>
  <c r="H48" i="13"/>
  <c r="H34" i="13"/>
  <c r="H40" i="13"/>
  <c r="H45" i="13"/>
  <c r="H47" i="13"/>
  <c r="H50" i="13"/>
  <c r="H43" i="13"/>
  <c r="H57" i="13"/>
  <c r="H51" i="13"/>
  <c r="H62" i="13"/>
  <c r="H53" i="13"/>
  <c r="H58" i="13"/>
  <c r="H61" i="13"/>
  <c r="H54" i="13"/>
  <c r="H46" i="13"/>
  <c r="H55" i="13"/>
  <c r="H33" i="13"/>
  <c r="H38" i="13"/>
  <c r="H42" i="13"/>
  <c r="H52" i="13"/>
  <c r="H56" i="13"/>
  <c r="H59" i="13"/>
  <c r="H63" i="13"/>
  <c r="H64" i="13"/>
  <c r="H65" i="13"/>
  <c r="H66" i="13"/>
  <c r="H99" i="13"/>
  <c r="H159" i="13"/>
  <c r="H105" i="13"/>
  <c r="H106" i="13"/>
  <c r="H98" i="13"/>
  <c r="H157" i="13"/>
  <c r="H107" i="13"/>
  <c r="H96" i="13"/>
  <c r="H103" i="13"/>
  <c r="H108" i="13"/>
  <c r="H158" i="13"/>
  <c r="H160" i="13"/>
  <c r="H91" i="13"/>
  <c r="H75" i="13"/>
  <c r="H70" i="13"/>
  <c r="H109" i="13"/>
  <c r="H110" i="13"/>
  <c r="H111" i="13"/>
  <c r="H77" i="13"/>
  <c r="H73" i="13"/>
  <c r="H69" i="13"/>
  <c r="H112" i="13"/>
  <c r="H113" i="13"/>
  <c r="H102" i="13"/>
  <c r="H114" i="13"/>
  <c r="H115" i="13"/>
  <c r="H116" i="13"/>
  <c r="H117" i="13"/>
  <c r="H118" i="13"/>
  <c r="H156" i="13"/>
  <c r="H119" i="13"/>
  <c r="H120" i="13"/>
  <c r="H121" i="13"/>
  <c r="H97" i="13"/>
  <c r="H122" i="13"/>
  <c r="H123" i="13"/>
  <c r="H124" i="13"/>
  <c r="H125" i="13"/>
  <c r="H154" i="13"/>
  <c r="H78" i="13"/>
  <c r="H126" i="13"/>
  <c r="H127" i="13"/>
  <c r="H128" i="13"/>
  <c r="H129" i="13"/>
  <c r="H101" i="13"/>
  <c r="H130" i="13"/>
  <c r="H90" i="13"/>
  <c r="H72" i="13"/>
  <c r="H93" i="13"/>
  <c r="H100" i="13"/>
  <c r="H131" i="13"/>
  <c r="H132" i="13"/>
  <c r="H133" i="13"/>
  <c r="H134" i="13"/>
  <c r="H135" i="13"/>
  <c r="H136" i="13"/>
  <c r="H137" i="13"/>
  <c r="H155" i="13"/>
  <c r="H92" i="13"/>
  <c r="H76" i="13"/>
  <c r="H82" i="13"/>
  <c r="H80" i="13"/>
  <c r="H94" i="13"/>
  <c r="H138" i="13"/>
  <c r="H139" i="13"/>
  <c r="H140" i="13"/>
  <c r="H141" i="13"/>
  <c r="H142" i="13"/>
  <c r="H86" i="13"/>
  <c r="H143" i="13"/>
  <c r="H144" i="13"/>
  <c r="H87" i="13"/>
  <c r="H145" i="13"/>
  <c r="H146" i="13"/>
  <c r="H147" i="13"/>
  <c r="H148" i="13"/>
  <c r="H149" i="13"/>
  <c r="H150" i="13"/>
  <c r="H79" i="13"/>
  <c r="H151" i="13"/>
  <c r="H88" i="13"/>
  <c r="H71" i="13"/>
  <c r="H161" i="13"/>
  <c r="H152" i="13"/>
  <c r="H81" i="13"/>
  <c r="H85" i="13"/>
  <c r="H89" i="13"/>
  <c r="H84" i="13"/>
  <c r="H74" i="13"/>
  <c r="H153" i="13"/>
  <c r="H104" i="13"/>
  <c r="H95" i="13"/>
  <c r="H83" i="13"/>
  <c r="H5" i="13"/>
  <c r="F3" i="13"/>
  <c r="F4" i="13"/>
  <c r="F9" i="13"/>
  <c r="F68" i="13"/>
  <c r="F8" i="13"/>
  <c r="F7" i="13"/>
  <c r="F6" i="13"/>
  <c r="F12" i="13"/>
  <c r="F29" i="13"/>
  <c r="F18" i="13"/>
  <c r="F20" i="13"/>
  <c r="F13" i="13"/>
  <c r="F17" i="13"/>
  <c r="F14" i="13"/>
  <c r="F11" i="13"/>
  <c r="F15" i="13"/>
  <c r="F32" i="13"/>
  <c r="F10" i="13"/>
  <c r="F28" i="13"/>
  <c r="F21" i="13"/>
  <c r="F37" i="13"/>
  <c r="F36" i="13"/>
  <c r="F22" i="13"/>
  <c r="F26" i="13"/>
  <c r="F16" i="13"/>
  <c r="F44" i="13"/>
  <c r="F30" i="13"/>
  <c r="F31" i="13"/>
  <c r="F24" i="13"/>
  <c r="F39" i="13"/>
  <c r="F19" i="13"/>
  <c r="F27" i="13"/>
  <c r="F41" i="13"/>
  <c r="F23" i="13"/>
  <c r="F35" i="13"/>
  <c r="F25" i="13"/>
  <c r="F49" i="13"/>
  <c r="F48" i="13"/>
  <c r="F34" i="13"/>
  <c r="F40" i="13"/>
  <c r="F45" i="13"/>
  <c r="F47" i="13"/>
  <c r="F50" i="13"/>
  <c r="F43" i="13"/>
  <c r="F57" i="13"/>
  <c r="F51" i="13"/>
  <c r="F62" i="13"/>
  <c r="F53" i="13"/>
  <c r="F58" i="13"/>
  <c r="F61" i="13"/>
  <c r="F54" i="13"/>
  <c r="F46" i="13"/>
  <c r="F55" i="13"/>
  <c r="F33" i="13"/>
  <c r="F38" i="13"/>
  <c r="F42" i="13"/>
  <c r="F52" i="13"/>
  <c r="F56" i="13"/>
  <c r="F59" i="13"/>
  <c r="F63" i="13"/>
  <c r="F64" i="13"/>
  <c r="F65" i="13"/>
  <c r="F66" i="13"/>
  <c r="F99" i="13"/>
  <c r="F159" i="13"/>
  <c r="F105" i="13"/>
  <c r="F106" i="13"/>
  <c r="F98" i="13"/>
  <c r="F157" i="13"/>
  <c r="F107" i="13"/>
  <c r="F96" i="13"/>
  <c r="F103" i="13"/>
  <c r="F108" i="13"/>
  <c r="F158" i="13"/>
  <c r="F160" i="13"/>
  <c r="F91" i="13"/>
  <c r="F75" i="13"/>
  <c r="F70" i="13"/>
  <c r="F109" i="13"/>
  <c r="F110" i="13"/>
  <c r="F111" i="13"/>
  <c r="F77" i="13"/>
  <c r="F73" i="13"/>
  <c r="F69" i="13"/>
  <c r="F112" i="13"/>
  <c r="F113" i="13"/>
  <c r="F102" i="13"/>
  <c r="F114" i="13"/>
  <c r="F115" i="13"/>
  <c r="F116" i="13"/>
  <c r="F117" i="13"/>
  <c r="F118" i="13"/>
  <c r="F156" i="13"/>
  <c r="F119" i="13"/>
  <c r="F120" i="13"/>
  <c r="F121" i="13"/>
  <c r="F97" i="13"/>
  <c r="F122" i="13"/>
  <c r="F123" i="13"/>
  <c r="F124" i="13"/>
  <c r="F125" i="13"/>
  <c r="F154" i="13"/>
  <c r="F78" i="13"/>
  <c r="F126" i="13"/>
  <c r="F127" i="13"/>
  <c r="F128" i="13"/>
  <c r="F129" i="13"/>
  <c r="F101" i="13"/>
  <c r="F130" i="13"/>
  <c r="F90" i="13"/>
  <c r="F72" i="13"/>
  <c r="F93" i="13"/>
  <c r="F100" i="13"/>
  <c r="F131" i="13"/>
  <c r="F132" i="13"/>
  <c r="F133" i="13"/>
  <c r="F134" i="13"/>
  <c r="F135" i="13"/>
  <c r="F136" i="13"/>
  <c r="F137" i="13"/>
  <c r="F155" i="13"/>
  <c r="F92" i="13"/>
  <c r="F76" i="13"/>
  <c r="F82" i="13"/>
  <c r="F80" i="13"/>
  <c r="F94" i="13"/>
  <c r="F138" i="13"/>
  <c r="F139" i="13"/>
  <c r="F140" i="13"/>
  <c r="F141" i="13"/>
  <c r="F142" i="13"/>
  <c r="F86" i="13"/>
  <c r="F143" i="13"/>
  <c r="F144" i="13"/>
  <c r="F87" i="13"/>
  <c r="F145" i="13"/>
  <c r="F146" i="13"/>
  <c r="F147" i="13"/>
  <c r="F148" i="13"/>
  <c r="F149" i="13"/>
  <c r="F150" i="13"/>
  <c r="F79" i="13"/>
  <c r="F151" i="13"/>
  <c r="F88" i="13"/>
  <c r="F71" i="13"/>
  <c r="F161" i="13"/>
  <c r="F152" i="13"/>
  <c r="F81" i="13"/>
  <c r="F85" i="13"/>
  <c r="F89" i="13"/>
  <c r="F84" i="13"/>
  <c r="F74" i="13"/>
  <c r="F153" i="13"/>
  <c r="F104" i="13"/>
  <c r="F95" i="13"/>
  <c r="F83" i="13"/>
  <c r="F5" i="13"/>
  <c r="K3" i="13" l="1"/>
  <c r="M3" i="13" s="1"/>
  <c r="K67" i="13"/>
  <c r="M67" i="13" s="1"/>
  <c r="K60" i="13"/>
  <c r="M60" i="13" s="1"/>
  <c r="K147" i="13"/>
  <c r="K146" i="13"/>
  <c r="K145" i="13"/>
  <c r="K87" i="13"/>
  <c r="M87" i="13" s="1"/>
  <c r="K144" i="13"/>
  <c r="K143" i="13"/>
  <c r="K86" i="13"/>
  <c r="K142" i="13"/>
  <c r="K141" i="13"/>
  <c r="K140" i="13"/>
  <c r="K139" i="13"/>
  <c r="K138" i="13"/>
  <c r="K94" i="13"/>
  <c r="M94" i="13" s="1"/>
  <c r="K80" i="13"/>
  <c r="M80" i="13" s="1"/>
  <c r="K82" i="13"/>
  <c r="M82" i="13" s="1"/>
  <c r="K76" i="13"/>
  <c r="M76" i="13" s="1"/>
  <c r="K92" i="13"/>
  <c r="M92" i="13" s="1"/>
  <c r="K155" i="13"/>
  <c r="M155" i="13" s="1"/>
  <c r="K137" i="13"/>
  <c r="K136" i="13"/>
  <c r="K135" i="13"/>
  <c r="K134" i="13"/>
  <c r="K133" i="13"/>
  <c r="K132" i="13"/>
  <c r="K131" i="13"/>
  <c r="K100" i="13"/>
  <c r="M100" i="13" s="1"/>
  <c r="K93" i="13"/>
  <c r="M93" i="13" s="1"/>
  <c r="K72" i="13"/>
  <c r="M72" i="13" s="1"/>
  <c r="K90" i="13"/>
  <c r="M90" i="13" s="1"/>
  <c r="K130" i="13"/>
  <c r="K101" i="13"/>
  <c r="M101" i="13" s="1"/>
  <c r="K129" i="13"/>
  <c r="K128" i="13"/>
  <c r="K127" i="13"/>
  <c r="K126" i="13"/>
  <c r="K78" i="13"/>
  <c r="M78" i="13" s="1"/>
  <c r="K154" i="13"/>
  <c r="M154" i="13" s="1"/>
  <c r="K125" i="13"/>
  <c r="K124" i="13"/>
  <c r="K123" i="13"/>
  <c r="K122" i="13"/>
  <c r="K97" i="13"/>
  <c r="M97" i="13" s="1"/>
  <c r="K121" i="13"/>
  <c r="K120" i="13"/>
  <c r="K119" i="13"/>
  <c r="K156" i="13"/>
  <c r="M156" i="13" s="1"/>
  <c r="K118" i="13"/>
  <c r="K117" i="13"/>
  <c r="K116" i="13"/>
  <c r="K115" i="13"/>
  <c r="K114" i="13"/>
  <c r="K102" i="13"/>
  <c r="M102" i="13" s="1"/>
  <c r="K113" i="13"/>
  <c r="K112" i="13"/>
  <c r="K69" i="13"/>
  <c r="M69" i="13" s="1"/>
  <c r="K73" i="13"/>
  <c r="M73" i="13" s="1"/>
  <c r="K77" i="13"/>
  <c r="M77" i="13" s="1"/>
  <c r="K111" i="13"/>
  <c r="K110" i="13"/>
  <c r="K109" i="13"/>
  <c r="K70" i="13"/>
  <c r="M70" i="13" s="1"/>
  <c r="K75" i="13"/>
  <c r="M75" i="13" s="1"/>
  <c r="K91" i="13"/>
  <c r="M91" i="13" s="1"/>
  <c r="K160" i="13"/>
  <c r="M160" i="13" s="1"/>
  <c r="K158" i="13"/>
  <c r="M158" i="13" s="1"/>
  <c r="K108" i="13"/>
  <c r="K103" i="13"/>
  <c r="M103" i="13" s="1"/>
  <c r="K96" i="13"/>
  <c r="M96" i="13" s="1"/>
  <c r="K107" i="13"/>
  <c r="K157" i="13"/>
  <c r="M157" i="13" s="1"/>
  <c r="K98" i="13"/>
  <c r="M98" i="13" s="1"/>
  <c r="K106" i="13"/>
  <c r="K105" i="13"/>
  <c r="K159" i="13"/>
  <c r="M159" i="13" s="1"/>
  <c r="K99" i="13"/>
  <c r="M99" i="13" s="1"/>
  <c r="K66" i="13"/>
  <c r="M66" i="13" s="1"/>
  <c r="K65" i="13"/>
  <c r="M65" i="13" s="1"/>
  <c r="K64" i="13"/>
  <c r="M64" i="13" s="1"/>
  <c r="K63" i="13"/>
  <c r="M63" i="13" s="1"/>
  <c r="K59" i="13"/>
  <c r="M59" i="13" s="1"/>
  <c r="K56" i="13"/>
  <c r="M56" i="13" s="1"/>
  <c r="K52" i="13"/>
  <c r="M52" i="13" s="1"/>
  <c r="K42" i="13"/>
  <c r="M42" i="13" s="1"/>
  <c r="K38" i="13"/>
  <c r="M38" i="13" s="1"/>
  <c r="K33" i="13"/>
  <c r="M33" i="13" s="1"/>
  <c r="K55" i="13"/>
  <c r="M55" i="13" s="1"/>
  <c r="K46" i="13"/>
  <c r="M46" i="13" s="1"/>
  <c r="K54" i="13"/>
  <c r="M54" i="13" s="1"/>
  <c r="K61" i="13"/>
  <c r="M61" i="13" s="1"/>
  <c r="K58" i="13"/>
  <c r="M58" i="13" s="1"/>
  <c r="K53" i="13"/>
  <c r="M53" i="13" s="1"/>
  <c r="K62" i="13"/>
  <c r="M62" i="13" s="1"/>
  <c r="K51" i="13"/>
  <c r="M51" i="13" s="1"/>
  <c r="K57" i="13"/>
  <c r="M57" i="13" s="1"/>
  <c r="K43" i="13"/>
  <c r="M43" i="13" s="1"/>
  <c r="K50" i="13"/>
  <c r="M50" i="13" s="1"/>
  <c r="K47" i="13"/>
  <c r="M47" i="13" s="1"/>
  <c r="K45" i="13"/>
  <c r="M45" i="13" s="1"/>
  <c r="K40" i="13"/>
  <c r="M40" i="13" s="1"/>
  <c r="K34" i="13"/>
  <c r="M34" i="13" s="1"/>
  <c r="K48" i="13"/>
  <c r="M48" i="13" s="1"/>
  <c r="K49" i="13"/>
  <c r="M49" i="13" s="1"/>
  <c r="K25" i="13"/>
  <c r="M25" i="13" s="1"/>
  <c r="K35" i="13"/>
  <c r="M35" i="13" s="1"/>
  <c r="K23" i="13"/>
  <c r="M23" i="13" s="1"/>
  <c r="K41" i="13"/>
  <c r="M41" i="13" s="1"/>
  <c r="K27" i="13"/>
  <c r="M27" i="13" s="1"/>
  <c r="K19" i="13"/>
  <c r="M19" i="13" s="1"/>
  <c r="K39" i="13"/>
  <c r="M39" i="13" s="1"/>
  <c r="K24" i="13"/>
  <c r="M24" i="13" s="1"/>
  <c r="K31" i="13"/>
  <c r="M31" i="13" s="1"/>
  <c r="K30" i="13"/>
  <c r="M30" i="13" s="1"/>
  <c r="K44" i="13"/>
  <c r="M44" i="13" s="1"/>
  <c r="K16" i="13"/>
  <c r="M16" i="13" s="1"/>
  <c r="K26" i="13"/>
  <c r="M26" i="13" s="1"/>
  <c r="K22" i="13"/>
  <c r="M22" i="13" s="1"/>
  <c r="K36" i="13"/>
  <c r="M36" i="13" s="1"/>
  <c r="K37" i="13"/>
  <c r="M37" i="13" s="1"/>
  <c r="K21" i="13"/>
  <c r="M21" i="13" s="1"/>
  <c r="K28" i="13"/>
  <c r="M28" i="13" s="1"/>
  <c r="K10" i="13"/>
  <c r="M10" i="13" s="1"/>
  <c r="K32" i="13"/>
  <c r="M32" i="13" s="1"/>
  <c r="K15" i="13"/>
  <c r="M15" i="13" s="1"/>
  <c r="K11" i="13"/>
  <c r="M11" i="13" s="1"/>
  <c r="K14" i="13"/>
  <c r="M14" i="13" s="1"/>
  <c r="K17" i="13"/>
  <c r="M17" i="13" s="1"/>
  <c r="K13" i="13"/>
  <c r="M13" i="13" s="1"/>
  <c r="K20" i="13"/>
  <c r="M20" i="13" s="1"/>
  <c r="K18" i="13"/>
  <c r="M18" i="13" s="1"/>
  <c r="K29" i="13"/>
  <c r="M29" i="13" s="1"/>
  <c r="K12" i="13"/>
  <c r="M12" i="13" s="1"/>
  <c r="K6" i="13"/>
  <c r="M6" i="13" s="1"/>
  <c r="K7" i="13"/>
  <c r="M7" i="13" s="1"/>
  <c r="K8" i="13"/>
  <c r="M8" i="13" s="1"/>
  <c r="K68" i="13"/>
  <c r="M68" i="13" s="1"/>
  <c r="K83" i="13"/>
  <c r="M83" i="13" s="1"/>
  <c r="M11" i="11"/>
  <c r="M3" i="11"/>
  <c r="M4" i="11"/>
  <c r="M5" i="11"/>
  <c r="M6" i="11"/>
  <c r="M7" i="11"/>
  <c r="M8" i="11"/>
  <c r="M9" i="11"/>
  <c r="M10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27" i="11"/>
  <c r="M28" i="11"/>
  <c r="M29" i="11"/>
  <c r="M30" i="11"/>
  <c r="M31" i="11"/>
  <c r="M32" i="11"/>
  <c r="M33" i="11"/>
  <c r="M34" i="11"/>
  <c r="M35" i="11"/>
  <c r="M36" i="11"/>
  <c r="M37" i="11"/>
  <c r="M38" i="11"/>
  <c r="M39" i="11"/>
  <c r="M40" i="11"/>
  <c r="M41" i="11"/>
  <c r="M42" i="11"/>
  <c r="M43" i="11"/>
  <c r="M44" i="11"/>
  <c r="M45" i="11"/>
  <c r="M46" i="11"/>
  <c r="M47" i="11"/>
  <c r="M48" i="11"/>
  <c r="M49" i="11"/>
  <c r="M50" i="11"/>
  <c r="M51" i="11"/>
  <c r="M52" i="11"/>
  <c r="M53" i="11"/>
  <c r="M54" i="11"/>
  <c r="M55" i="11"/>
  <c r="M56" i="11"/>
  <c r="M57" i="11"/>
  <c r="M58" i="11"/>
  <c r="M59" i="11"/>
  <c r="M60" i="11"/>
  <c r="M61" i="11"/>
  <c r="M62" i="11"/>
  <c r="M63" i="11"/>
  <c r="M64" i="11"/>
  <c r="M65" i="11"/>
  <c r="M66" i="11"/>
  <c r="M67" i="11"/>
  <c r="M68" i="11"/>
  <c r="M69" i="11"/>
  <c r="M70" i="11"/>
  <c r="M71" i="11"/>
  <c r="M72" i="11"/>
  <c r="M73" i="11"/>
  <c r="M74" i="11"/>
  <c r="M75" i="11"/>
  <c r="M76" i="11"/>
  <c r="M77" i="11"/>
  <c r="M78" i="11"/>
  <c r="M79" i="11"/>
  <c r="M80" i="11"/>
  <c r="M81" i="11"/>
  <c r="M82" i="11"/>
  <c r="M83" i="11"/>
  <c r="M84" i="11"/>
  <c r="M85" i="11"/>
  <c r="M86" i="11"/>
  <c r="M87" i="11"/>
  <c r="M88" i="11"/>
  <c r="M89" i="11"/>
  <c r="M90" i="11"/>
  <c r="M91" i="11"/>
  <c r="M92" i="11"/>
  <c r="M93" i="11"/>
  <c r="M94" i="11"/>
  <c r="M95" i="11"/>
  <c r="M96" i="11"/>
  <c r="M97" i="11"/>
  <c r="M98" i="11"/>
  <c r="M99" i="11"/>
  <c r="M100" i="11"/>
  <c r="M101" i="11"/>
  <c r="M102" i="11"/>
  <c r="M103" i="11"/>
  <c r="M104" i="11"/>
  <c r="M105" i="11"/>
  <c r="M106" i="11"/>
  <c r="M107" i="11"/>
  <c r="M108" i="11"/>
  <c r="M109" i="11"/>
  <c r="M110" i="11"/>
  <c r="M111" i="11"/>
  <c r="M112" i="11"/>
  <c r="M113" i="11"/>
  <c r="M114" i="11"/>
  <c r="M115" i="11"/>
  <c r="M116" i="11"/>
  <c r="M117" i="11"/>
  <c r="M118" i="11"/>
  <c r="M119" i="11"/>
  <c r="M120" i="11"/>
  <c r="M121" i="11"/>
  <c r="M122" i="11"/>
  <c r="M123" i="11"/>
  <c r="M124" i="11"/>
  <c r="M125" i="11"/>
  <c r="M126" i="11"/>
  <c r="M127" i="11"/>
  <c r="M128" i="11"/>
  <c r="M129" i="11"/>
  <c r="M130" i="11"/>
  <c r="M131" i="11"/>
  <c r="M132" i="11"/>
  <c r="M133" i="11"/>
  <c r="M134" i="11"/>
  <c r="M135" i="11"/>
  <c r="M136" i="11"/>
  <c r="M137" i="11"/>
  <c r="M138" i="11"/>
  <c r="M139" i="11"/>
  <c r="M140" i="11"/>
  <c r="M141" i="11"/>
  <c r="M142" i="11"/>
  <c r="M143" i="11"/>
  <c r="M144" i="11"/>
  <c r="M145" i="11"/>
  <c r="M146" i="11"/>
  <c r="M147" i="11"/>
  <c r="M148" i="11"/>
  <c r="M149" i="11"/>
  <c r="M150" i="11"/>
  <c r="M151" i="11"/>
  <c r="M152" i="11"/>
  <c r="M153" i="11"/>
  <c r="M154" i="11"/>
  <c r="M155" i="11"/>
  <c r="M156" i="11"/>
  <c r="M157" i="11"/>
  <c r="M158" i="11"/>
  <c r="N158" i="11"/>
  <c r="F6" i="2"/>
  <c r="J158" i="11"/>
  <c r="H158" i="11"/>
  <c r="F158" i="11"/>
  <c r="J157" i="11"/>
  <c r="H157" i="11"/>
  <c r="F157" i="11"/>
  <c r="J156" i="11"/>
  <c r="K156" i="11" s="1"/>
  <c r="L156" i="11" s="1"/>
  <c r="H156" i="11"/>
  <c r="F156" i="11"/>
  <c r="J155" i="11"/>
  <c r="H155" i="11"/>
  <c r="F155" i="11"/>
  <c r="J154" i="11"/>
  <c r="H154" i="11"/>
  <c r="F154" i="11"/>
  <c r="J153" i="11"/>
  <c r="H153" i="11"/>
  <c r="F153" i="11"/>
  <c r="J152" i="11"/>
  <c r="H152" i="11"/>
  <c r="F152" i="11"/>
  <c r="K152" i="11" s="1"/>
  <c r="L152" i="11" s="1"/>
  <c r="J151" i="11"/>
  <c r="H151" i="11"/>
  <c r="F151" i="11"/>
  <c r="K151" i="11" s="1"/>
  <c r="L151" i="11" s="1"/>
  <c r="J150" i="11"/>
  <c r="H150" i="11"/>
  <c r="F150" i="11"/>
  <c r="J149" i="11"/>
  <c r="H149" i="11"/>
  <c r="F149" i="11"/>
  <c r="K149" i="11" s="1"/>
  <c r="L149" i="11" s="1"/>
  <c r="J148" i="11"/>
  <c r="H148" i="11"/>
  <c r="F148" i="11"/>
  <c r="K148" i="11" s="1"/>
  <c r="L148" i="11" s="1"/>
  <c r="J147" i="11"/>
  <c r="H147" i="11"/>
  <c r="F147" i="11"/>
  <c r="J146" i="11"/>
  <c r="H146" i="11"/>
  <c r="K146" i="11" s="1"/>
  <c r="L146" i="11" s="1"/>
  <c r="F146" i="11"/>
  <c r="J145" i="11"/>
  <c r="H145" i="11"/>
  <c r="F145" i="11"/>
  <c r="J144" i="11"/>
  <c r="H144" i="11"/>
  <c r="F144" i="11"/>
  <c r="K144" i="11" s="1"/>
  <c r="L144" i="11" s="1"/>
  <c r="J143" i="11"/>
  <c r="H143" i="11"/>
  <c r="F143" i="11"/>
  <c r="J142" i="11"/>
  <c r="H142" i="11"/>
  <c r="F142" i="11"/>
  <c r="J141" i="11"/>
  <c r="H141" i="11"/>
  <c r="F141" i="11"/>
  <c r="K140" i="11"/>
  <c r="L140" i="11" s="1"/>
  <c r="J140" i="11"/>
  <c r="H140" i="11"/>
  <c r="F140" i="11"/>
  <c r="J139" i="11"/>
  <c r="H139" i="11"/>
  <c r="F139" i="11"/>
  <c r="K139" i="11" s="1"/>
  <c r="L139" i="11" s="1"/>
  <c r="J138" i="11"/>
  <c r="H138" i="11"/>
  <c r="F138" i="11"/>
  <c r="J137" i="11"/>
  <c r="H137" i="11"/>
  <c r="F137" i="11"/>
  <c r="K137" i="11" s="1"/>
  <c r="L137" i="11" s="1"/>
  <c r="J136" i="11"/>
  <c r="H136" i="11"/>
  <c r="K136" i="11" s="1"/>
  <c r="L136" i="11" s="1"/>
  <c r="F136" i="11"/>
  <c r="J135" i="11"/>
  <c r="H135" i="11"/>
  <c r="F135" i="11"/>
  <c r="J134" i="11"/>
  <c r="H134" i="11"/>
  <c r="K134" i="11" s="1"/>
  <c r="L134" i="11" s="1"/>
  <c r="F134" i="11"/>
  <c r="J133" i="11"/>
  <c r="H133" i="11"/>
  <c r="F133" i="11"/>
  <c r="J132" i="11"/>
  <c r="K132" i="11" s="1"/>
  <c r="L132" i="11" s="1"/>
  <c r="H132" i="11"/>
  <c r="F132" i="11"/>
  <c r="J131" i="11"/>
  <c r="H131" i="11"/>
  <c r="F131" i="11"/>
  <c r="J130" i="11"/>
  <c r="H130" i="11"/>
  <c r="F130" i="11"/>
  <c r="J129" i="11"/>
  <c r="H129" i="11"/>
  <c r="F129" i="11"/>
  <c r="J128" i="11"/>
  <c r="H128" i="11"/>
  <c r="F128" i="11"/>
  <c r="K128" i="11" s="1"/>
  <c r="L128" i="11" s="1"/>
  <c r="J127" i="11"/>
  <c r="H127" i="11"/>
  <c r="F127" i="11"/>
  <c r="K127" i="11" s="1"/>
  <c r="L127" i="11" s="1"/>
  <c r="J126" i="11"/>
  <c r="H126" i="11"/>
  <c r="F126" i="11"/>
  <c r="J125" i="11"/>
  <c r="H125" i="11"/>
  <c r="F125" i="11"/>
  <c r="K125" i="11" s="1"/>
  <c r="L125" i="11" s="1"/>
  <c r="J124" i="11"/>
  <c r="H124" i="11"/>
  <c r="F124" i="11"/>
  <c r="K124" i="11" s="1"/>
  <c r="L124" i="11" s="1"/>
  <c r="J123" i="11"/>
  <c r="H123" i="11"/>
  <c r="F123" i="11"/>
  <c r="J122" i="11"/>
  <c r="H122" i="11"/>
  <c r="F122" i="11"/>
  <c r="K122" i="11" s="1"/>
  <c r="L122" i="11" s="1"/>
  <c r="J121" i="11"/>
  <c r="H121" i="11"/>
  <c r="F121" i="11"/>
  <c r="K120" i="11"/>
  <c r="L120" i="11" s="1"/>
  <c r="J120" i="11"/>
  <c r="H120" i="11"/>
  <c r="F120" i="11"/>
  <c r="J119" i="11"/>
  <c r="H119" i="11"/>
  <c r="F119" i="11"/>
  <c r="K119" i="11" s="1"/>
  <c r="L119" i="11" s="1"/>
  <c r="J118" i="11"/>
  <c r="H118" i="11"/>
  <c r="F118" i="11"/>
  <c r="J117" i="11"/>
  <c r="H117" i="11"/>
  <c r="F117" i="11"/>
  <c r="K117" i="11" s="1"/>
  <c r="L117" i="11" s="1"/>
  <c r="J116" i="11"/>
  <c r="H116" i="11"/>
  <c r="K116" i="11" s="1"/>
  <c r="L116" i="11" s="1"/>
  <c r="F116" i="11"/>
  <c r="J115" i="11"/>
  <c r="H115" i="11"/>
  <c r="F115" i="11"/>
  <c r="J114" i="11"/>
  <c r="H114" i="11"/>
  <c r="K114" i="11" s="1"/>
  <c r="L114" i="11" s="1"/>
  <c r="F114" i="11"/>
  <c r="J113" i="11"/>
  <c r="H113" i="11"/>
  <c r="F113" i="11"/>
  <c r="J112" i="11"/>
  <c r="K112" i="11" s="1"/>
  <c r="L112" i="11" s="1"/>
  <c r="H112" i="11"/>
  <c r="F112" i="11"/>
  <c r="J111" i="11"/>
  <c r="H111" i="11"/>
  <c r="F111" i="11"/>
  <c r="J110" i="11"/>
  <c r="H110" i="11"/>
  <c r="F110" i="11"/>
  <c r="K110" i="11" s="1"/>
  <c r="L110" i="11" s="1"/>
  <c r="J109" i="11"/>
  <c r="H109" i="11"/>
  <c r="F109" i="11"/>
  <c r="K109" i="11" s="1"/>
  <c r="L109" i="11" s="1"/>
  <c r="J108" i="11"/>
  <c r="H108" i="11"/>
  <c r="F108" i="11"/>
  <c r="K108" i="11" s="1"/>
  <c r="L108" i="11" s="1"/>
  <c r="J107" i="11"/>
  <c r="H107" i="11"/>
  <c r="F107" i="11"/>
  <c r="J106" i="11"/>
  <c r="H106" i="11"/>
  <c r="K106" i="11" s="1"/>
  <c r="L106" i="11" s="1"/>
  <c r="F106" i="11"/>
  <c r="J105" i="11"/>
  <c r="H105" i="11"/>
  <c r="F105" i="11"/>
  <c r="J104" i="11"/>
  <c r="H104" i="11"/>
  <c r="F104" i="11"/>
  <c r="K104" i="11" s="1"/>
  <c r="L104" i="11" s="1"/>
  <c r="J103" i="11"/>
  <c r="H103" i="11"/>
  <c r="F103" i="11"/>
  <c r="J102" i="11"/>
  <c r="H102" i="11"/>
  <c r="F102" i="11"/>
  <c r="J101" i="11"/>
  <c r="H101" i="11"/>
  <c r="F101" i="11"/>
  <c r="K100" i="11"/>
  <c r="L100" i="11" s="1"/>
  <c r="J100" i="11"/>
  <c r="H100" i="11"/>
  <c r="F100" i="11"/>
  <c r="J99" i="11"/>
  <c r="H99" i="11"/>
  <c r="F99" i="11"/>
  <c r="K99" i="11" s="1"/>
  <c r="L99" i="11" s="1"/>
  <c r="J98" i="11"/>
  <c r="H98" i="11"/>
  <c r="K98" i="11" s="1"/>
  <c r="L98" i="11" s="1"/>
  <c r="F98" i="11"/>
  <c r="J97" i="11"/>
  <c r="H97" i="11"/>
  <c r="F97" i="11"/>
  <c r="J96" i="11"/>
  <c r="K96" i="11" s="1"/>
  <c r="L96" i="11" s="1"/>
  <c r="H96" i="11"/>
  <c r="F96" i="11"/>
  <c r="J95" i="11"/>
  <c r="H95" i="11"/>
  <c r="F95" i="11"/>
  <c r="J94" i="11"/>
  <c r="H94" i="11"/>
  <c r="F94" i="11"/>
  <c r="J93" i="11"/>
  <c r="H93" i="11"/>
  <c r="F93" i="11"/>
  <c r="J92" i="11"/>
  <c r="H92" i="11"/>
  <c r="F92" i="11"/>
  <c r="K92" i="11" s="1"/>
  <c r="L92" i="11" s="1"/>
  <c r="J91" i="11"/>
  <c r="H91" i="11"/>
  <c r="F91" i="11"/>
  <c r="K91" i="11" s="1"/>
  <c r="L91" i="11" s="1"/>
  <c r="J90" i="11"/>
  <c r="H90" i="11"/>
  <c r="F90" i="11"/>
  <c r="J89" i="11"/>
  <c r="H89" i="11"/>
  <c r="F89" i="11"/>
  <c r="J88" i="11"/>
  <c r="H88" i="11"/>
  <c r="F88" i="11"/>
  <c r="K88" i="11" s="1"/>
  <c r="L88" i="11" s="1"/>
  <c r="J87" i="11"/>
  <c r="H87" i="11"/>
  <c r="F87" i="11"/>
  <c r="J86" i="11"/>
  <c r="H86" i="11"/>
  <c r="F86" i="11"/>
  <c r="K86" i="11" s="1"/>
  <c r="L86" i="11" s="1"/>
  <c r="J85" i="11"/>
  <c r="H85" i="11"/>
  <c r="F85" i="11"/>
  <c r="K84" i="11"/>
  <c r="L84" i="11" s="1"/>
  <c r="J84" i="11"/>
  <c r="H84" i="11"/>
  <c r="F84" i="11"/>
  <c r="J83" i="11"/>
  <c r="H83" i="11"/>
  <c r="F83" i="11"/>
  <c r="K83" i="11" s="1"/>
  <c r="L83" i="11" s="1"/>
  <c r="J82" i="11"/>
  <c r="H82" i="11"/>
  <c r="F82" i="11"/>
  <c r="J81" i="11"/>
  <c r="H81" i="11"/>
  <c r="F81" i="11"/>
  <c r="K81" i="11" s="1"/>
  <c r="L81" i="11" s="1"/>
  <c r="J80" i="11"/>
  <c r="H80" i="11"/>
  <c r="K80" i="11" s="1"/>
  <c r="L80" i="11" s="1"/>
  <c r="F80" i="11"/>
  <c r="J79" i="11"/>
  <c r="H79" i="11"/>
  <c r="F79" i="11"/>
  <c r="J78" i="11"/>
  <c r="H78" i="11"/>
  <c r="K78" i="11" s="1"/>
  <c r="L78" i="11" s="1"/>
  <c r="F78" i="11"/>
  <c r="J77" i="11"/>
  <c r="H77" i="11"/>
  <c r="F77" i="11"/>
  <c r="J76" i="11"/>
  <c r="K76" i="11" s="1"/>
  <c r="L76" i="11" s="1"/>
  <c r="H76" i="11"/>
  <c r="F76" i="11"/>
  <c r="J75" i="11"/>
  <c r="H75" i="11"/>
  <c r="F75" i="11"/>
  <c r="J74" i="11"/>
  <c r="H74" i="11"/>
  <c r="F74" i="11"/>
  <c r="K74" i="11" s="1"/>
  <c r="L74" i="11" s="1"/>
  <c r="J73" i="11"/>
  <c r="H73" i="11"/>
  <c r="F73" i="11"/>
  <c r="K73" i="11" s="1"/>
  <c r="L73" i="11" s="1"/>
  <c r="J72" i="11"/>
  <c r="H72" i="11"/>
  <c r="F72" i="11"/>
  <c r="K72" i="11" s="1"/>
  <c r="L72" i="11" s="1"/>
  <c r="J71" i="11"/>
  <c r="H71" i="11"/>
  <c r="F71" i="11"/>
  <c r="J70" i="11"/>
  <c r="H70" i="11"/>
  <c r="K70" i="11" s="1"/>
  <c r="L70" i="11" s="1"/>
  <c r="F70" i="11"/>
  <c r="J69" i="11"/>
  <c r="H69" i="11"/>
  <c r="F69" i="11"/>
  <c r="J68" i="11"/>
  <c r="H68" i="11"/>
  <c r="F68" i="11"/>
  <c r="K68" i="11" s="1"/>
  <c r="L68" i="11" s="1"/>
  <c r="J67" i="11"/>
  <c r="H67" i="11"/>
  <c r="F67" i="11"/>
  <c r="J66" i="11"/>
  <c r="H66" i="11"/>
  <c r="F66" i="11"/>
  <c r="J65" i="11"/>
  <c r="H65" i="11"/>
  <c r="F65" i="11"/>
  <c r="K64" i="11"/>
  <c r="L64" i="11" s="1"/>
  <c r="J64" i="11"/>
  <c r="H64" i="11"/>
  <c r="F64" i="11"/>
  <c r="J63" i="11"/>
  <c r="H63" i="11"/>
  <c r="F63" i="11"/>
  <c r="K63" i="11" s="1"/>
  <c r="L63" i="11" s="1"/>
  <c r="J62" i="11"/>
  <c r="H62" i="11"/>
  <c r="K62" i="11" s="1"/>
  <c r="L62" i="11" s="1"/>
  <c r="F62" i="11"/>
  <c r="J61" i="11"/>
  <c r="H61" i="11"/>
  <c r="F61" i="11"/>
  <c r="J60" i="11"/>
  <c r="K60" i="11" s="1"/>
  <c r="L60" i="11" s="1"/>
  <c r="H60" i="11"/>
  <c r="F60" i="11"/>
  <c r="J59" i="11"/>
  <c r="H59" i="11"/>
  <c r="F59" i="11"/>
  <c r="J58" i="11"/>
  <c r="H58" i="11"/>
  <c r="F58" i="11"/>
  <c r="J57" i="11"/>
  <c r="H57" i="11"/>
  <c r="F57" i="11"/>
  <c r="J56" i="11"/>
  <c r="H56" i="11"/>
  <c r="F56" i="11"/>
  <c r="K56" i="11" s="1"/>
  <c r="L56" i="11" s="1"/>
  <c r="J55" i="11"/>
  <c r="H55" i="11"/>
  <c r="F55" i="11"/>
  <c r="K55" i="11" s="1"/>
  <c r="L55" i="11" s="1"/>
  <c r="J54" i="11"/>
  <c r="H54" i="11"/>
  <c r="F54" i="11"/>
  <c r="J53" i="11"/>
  <c r="H53" i="11"/>
  <c r="F53" i="11"/>
  <c r="J52" i="11"/>
  <c r="H52" i="11"/>
  <c r="F52" i="11"/>
  <c r="K52" i="11" s="1"/>
  <c r="L52" i="11" s="1"/>
  <c r="J51" i="11"/>
  <c r="H51" i="11"/>
  <c r="F51" i="11"/>
  <c r="J50" i="11"/>
  <c r="H50" i="11"/>
  <c r="F50" i="11"/>
  <c r="K50" i="11" s="1"/>
  <c r="L50" i="11" s="1"/>
  <c r="J49" i="11"/>
  <c r="H49" i="11"/>
  <c r="F49" i="11"/>
  <c r="J48" i="11"/>
  <c r="H48" i="11"/>
  <c r="F48" i="11"/>
  <c r="J47" i="11"/>
  <c r="H47" i="11"/>
  <c r="F47" i="11"/>
  <c r="J46" i="11"/>
  <c r="H46" i="11"/>
  <c r="F46" i="11"/>
  <c r="J45" i="11"/>
  <c r="H45" i="11"/>
  <c r="F45" i="11"/>
  <c r="K44" i="11"/>
  <c r="L44" i="11" s="1"/>
  <c r="J44" i="11"/>
  <c r="H44" i="11"/>
  <c r="F44" i="11"/>
  <c r="J43" i="11"/>
  <c r="H43" i="11"/>
  <c r="F43" i="11"/>
  <c r="K43" i="11" s="1"/>
  <c r="L43" i="11" s="1"/>
  <c r="J42" i="11"/>
  <c r="H42" i="11"/>
  <c r="F42" i="11"/>
  <c r="J41" i="11"/>
  <c r="H41" i="11"/>
  <c r="F41" i="11"/>
  <c r="K41" i="11" s="1"/>
  <c r="L41" i="11" s="1"/>
  <c r="J40" i="11"/>
  <c r="H40" i="11"/>
  <c r="K40" i="11" s="1"/>
  <c r="L40" i="11" s="1"/>
  <c r="F40" i="11"/>
  <c r="J39" i="11"/>
  <c r="H39" i="11"/>
  <c r="F39" i="11"/>
  <c r="J38" i="11"/>
  <c r="K38" i="11" s="1"/>
  <c r="L38" i="11" s="1"/>
  <c r="H38" i="11"/>
  <c r="F38" i="11"/>
  <c r="J37" i="11"/>
  <c r="H37" i="11"/>
  <c r="F37" i="11"/>
  <c r="J36" i="11"/>
  <c r="H36" i="11"/>
  <c r="F36" i="11"/>
  <c r="K36" i="11" s="1"/>
  <c r="L36" i="11" s="1"/>
  <c r="J35" i="11"/>
  <c r="H35" i="11"/>
  <c r="F35" i="11"/>
  <c r="J34" i="11"/>
  <c r="H34" i="11"/>
  <c r="F34" i="11"/>
  <c r="J33" i="11"/>
  <c r="H33" i="11"/>
  <c r="F33" i="11"/>
  <c r="K33" i="11" s="1"/>
  <c r="L33" i="11" s="1"/>
  <c r="J32" i="11"/>
  <c r="H32" i="11"/>
  <c r="F32" i="11"/>
  <c r="K32" i="11" s="1"/>
  <c r="L32" i="11" s="1"/>
  <c r="J31" i="11"/>
  <c r="H31" i="11"/>
  <c r="F31" i="11"/>
  <c r="J30" i="11"/>
  <c r="H30" i="11"/>
  <c r="K30" i="11" s="1"/>
  <c r="L30" i="11" s="1"/>
  <c r="F30" i="11"/>
  <c r="J29" i="11"/>
  <c r="H29" i="11"/>
  <c r="F29" i="11"/>
  <c r="J28" i="11"/>
  <c r="H28" i="11"/>
  <c r="F28" i="11"/>
  <c r="K28" i="11" s="1"/>
  <c r="L28" i="11" s="1"/>
  <c r="J27" i="11"/>
  <c r="H27" i="11"/>
  <c r="F27" i="11"/>
  <c r="K26" i="11"/>
  <c r="L26" i="11" s="1"/>
  <c r="J26" i="11"/>
  <c r="H26" i="11"/>
  <c r="F26" i="11"/>
  <c r="J25" i="11"/>
  <c r="H25" i="11"/>
  <c r="F25" i="11"/>
  <c r="K25" i="11" s="1"/>
  <c r="L25" i="11" s="1"/>
  <c r="J24" i="11"/>
  <c r="H24" i="11"/>
  <c r="F24" i="11"/>
  <c r="J23" i="11"/>
  <c r="H23" i="11"/>
  <c r="F23" i="11"/>
  <c r="K23" i="11" s="1"/>
  <c r="L23" i="11" s="1"/>
  <c r="J22" i="11"/>
  <c r="H22" i="11"/>
  <c r="F22" i="11"/>
  <c r="J21" i="11"/>
  <c r="H21" i="11"/>
  <c r="F21" i="11"/>
  <c r="K21" i="11" s="1"/>
  <c r="L21" i="11" s="1"/>
  <c r="K20" i="11"/>
  <c r="L20" i="11" s="1"/>
  <c r="J20" i="11"/>
  <c r="H20" i="11"/>
  <c r="F20" i="11"/>
  <c r="J19" i="11"/>
  <c r="H19" i="11"/>
  <c r="F19" i="11"/>
  <c r="J18" i="11"/>
  <c r="H18" i="11"/>
  <c r="K18" i="11" s="1"/>
  <c r="L18" i="11" s="1"/>
  <c r="F18" i="11"/>
  <c r="J17" i="11"/>
  <c r="H17" i="11"/>
  <c r="F17" i="11"/>
  <c r="J16" i="11"/>
  <c r="K16" i="11" s="1"/>
  <c r="L16" i="11" s="1"/>
  <c r="H16" i="11"/>
  <c r="F16" i="11"/>
  <c r="J15" i="11"/>
  <c r="H15" i="11"/>
  <c r="F15" i="11"/>
  <c r="J14" i="11"/>
  <c r="H14" i="11"/>
  <c r="F14" i="11"/>
  <c r="K14" i="11" s="1"/>
  <c r="L14" i="11" s="1"/>
  <c r="J13" i="11"/>
  <c r="H13" i="11"/>
  <c r="F13" i="11"/>
  <c r="J12" i="11"/>
  <c r="H12" i="11"/>
  <c r="F12" i="11"/>
  <c r="J11" i="11"/>
  <c r="H11" i="11"/>
  <c r="F11" i="11"/>
  <c r="K11" i="11" s="1"/>
  <c r="L11" i="11" s="1"/>
  <c r="J10" i="11"/>
  <c r="H10" i="11"/>
  <c r="F10" i="11"/>
  <c r="J9" i="11"/>
  <c r="H9" i="11"/>
  <c r="F9" i="11"/>
  <c r="J8" i="11"/>
  <c r="H8" i="11"/>
  <c r="F8" i="11"/>
  <c r="K8" i="11" s="1"/>
  <c r="L8" i="11" s="1"/>
  <c r="J7" i="11"/>
  <c r="H7" i="11"/>
  <c r="F7" i="11"/>
  <c r="J6" i="11"/>
  <c r="H6" i="11"/>
  <c r="K6" i="11" s="1"/>
  <c r="L6" i="11" s="1"/>
  <c r="F6" i="11"/>
  <c r="J5" i="11"/>
  <c r="H5" i="11"/>
  <c r="F5" i="11"/>
  <c r="J4" i="11"/>
  <c r="H4" i="11"/>
  <c r="F4" i="11"/>
  <c r="K4" i="11" s="1"/>
  <c r="L4" i="11" s="1"/>
  <c r="J3" i="11"/>
  <c r="H3" i="11"/>
  <c r="F3" i="11"/>
  <c r="J158" i="10"/>
  <c r="H158" i="10"/>
  <c r="F158" i="10"/>
  <c r="K158" i="10" s="1"/>
  <c r="L158" i="10" s="1"/>
  <c r="J157" i="10"/>
  <c r="H157" i="10"/>
  <c r="F157" i="10"/>
  <c r="K157" i="10" s="1"/>
  <c r="L157" i="10" s="1"/>
  <c r="K156" i="10"/>
  <c r="L156" i="10" s="1"/>
  <c r="J156" i="10"/>
  <c r="H156" i="10"/>
  <c r="F156" i="10"/>
  <c r="J155" i="10"/>
  <c r="H155" i="10"/>
  <c r="F155" i="10"/>
  <c r="K155" i="10" s="1"/>
  <c r="L155" i="10" s="1"/>
  <c r="J154" i="10"/>
  <c r="H154" i="10"/>
  <c r="K154" i="10" s="1"/>
  <c r="L154" i="10" s="1"/>
  <c r="F154" i="10"/>
  <c r="K153" i="10"/>
  <c r="L153" i="10" s="1"/>
  <c r="J153" i="10"/>
  <c r="H153" i="10"/>
  <c r="F153" i="10"/>
  <c r="J152" i="10"/>
  <c r="H152" i="10"/>
  <c r="F152" i="10"/>
  <c r="K152" i="10" s="1"/>
  <c r="L152" i="10" s="1"/>
  <c r="J151" i="10"/>
  <c r="H151" i="10"/>
  <c r="F151" i="10"/>
  <c r="K151" i="10" s="1"/>
  <c r="L151" i="10" s="1"/>
  <c r="J150" i="10"/>
  <c r="H150" i="10"/>
  <c r="F150" i="10"/>
  <c r="K150" i="10" s="1"/>
  <c r="L150" i="10" s="1"/>
  <c r="J149" i="10"/>
  <c r="K149" i="10" s="1"/>
  <c r="L149" i="10" s="1"/>
  <c r="H149" i="10"/>
  <c r="F149" i="10"/>
  <c r="J148" i="10"/>
  <c r="H148" i="10"/>
  <c r="F148" i="10"/>
  <c r="K148" i="10" s="1"/>
  <c r="L148" i="10" s="1"/>
  <c r="J147" i="10"/>
  <c r="H147" i="10"/>
  <c r="F147" i="10"/>
  <c r="K147" i="10" s="1"/>
  <c r="L147" i="10" s="1"/>
  <c r="J146" i="10"/>
  <c r="H146" i="10"/>
  <c r="F146" i="10"/>
  <c r="K146" i="10" s="1"/>
  <c r="L146" i="10" s="1"/>
  <c r="J145" i="10"/>
  <c r="H145" i="10"/>
  <c r="F145" i="10"/>
  <c r="K145" i="10" s="1"/>
  <c r="L145" i="10" s="1"/>
  <c r="K144" i="10"/>
  <c r="L144" i="10" s="1"/>
  <c r="J144" i="10"/>
  <c r="H144" i="10"/>
  <c r="F144" i="10"/>
  <c r="J143" i="10"/>
  <c r="H143" i="10"/>
  <c r="F143" i="10"/>
  <c r="K143" i="10" s="1"/>
  <c r="L143" i="10" s="1"/>
  <c r="J142" i="10"/>
  <c r="H142" i="10"/>
  <c r="K142" i="10" s="1"/>
  <c r="L142" i="10" s="1"/>
  <c r="F142" i="10"/>
  <c r="K141" i="10"/>
  <c r="L141" i="10" s="1"/>
  <c r="J141" i="10"/>
  <c r="H141" i="10"/>
  <c r="F141" i="10"/>
  <c r="J140" i="10"/>
  <c r="H140" i="10"/>
  <c r="F140" i="10"/>
  <c r="K140" i="10" s="1"/>
  <c r="L140" i="10" s="1"/>
  <c r="J139" i="10"/>
  <c r="H139" i="10"/>
  <c r="F139" i="10"/>
  <c r="K139" i="10" s="1"/>
  <c r="L139" i="10" s="1"/>
  <c r="J138" i="10"/>
  <c r="H138" i="10"/>
  <c r="F138" i="10"/>
  <c r="K138" i="10" s="1"/>
  <c r="L138" i="10" s="1"/>
  <c r="J137" i="10"/>
  <c r="K137" i="10" s="1"/>
  <c r="L137" i="10" s="1"/>
  <c r="H137" i="10"/>
  <c r="F137" i="10"/>
  <c r="J136" i="10"/>
  <c r="H136" i="10"/>
  <c r="F136" i="10"/>
  <c r="K136" i="10" s="1"/>
  <c r="L136" i="10" s="1"/>
  <c r="J135" i="10"/>
  <c r="H135" i="10"/>
  <c r="F135" i="10"/>
  <c r="K135" i="10" s="1"/>
  <c r="L135" i="10" s="1"/>
  <c r="J134" i="10"/>
  <c r="H134" i="10"/>
  <c r="F134" i="10"/>
  <c r="K134" i="10" s="1"/>
  <c r="L134" i="10" s="1"/>
  <c r="J133" i="10"/>
  <c r="H133" i="10"/>
  <c r="F133" i="10"/>
  <c r="K133" i="10" s="1"/>
  <c r="L133" i="10" s="1"/>
  <c r="K132" i="10"/>
  <c r="L132" i="10" s="1"/>
  <c r="J132" i="10"/>
  <c r="H132" i="10"/>
  <c r="F132" i="10"/>
  <c r="J131" i="10"/>
  <c r="H131" i="10"/>
  <c r="F131" i="10"/>
  <c r="K131" i="10" s="1"/>
  <c r="L131" i="10" s="1"/>
  <c r="J130" i="10"/>
  <c r="H130" i="10"/>
  <c r="K130" i="10" s="1"/>
  <c r="L130" i="10" s="1"/>
  <c r="F130" i="10"/>
  <c r="K129" i="10"/>
  <c r="L129" i="10" s="1"/>
  <c r="J129" i="10"/>
  <c r="H129" i="10"/>
  <c r="F129" i="10"/>
  <c r="J128" i="10"/>
  <c r="H128" i="10"/>
  <c r="F128" i="10"/>
  <c r="K128" i="10" s="1"/>
  <c r="L128" i="10" s="1"/>
  <c r="J127" i="10"/>
  <c r="H127" i="10"/>
  <c r="F127" i="10"/>
  <c r="K127" i="10" s="1"/>
  <c r="L127" i="10" s="1"/>
  <c r="J126" i="10"/>
  <c r="H126" i="10"/>
  <c r="F126" i="10"/>
  <c r="K126" i="10" s="1"/>
  <c r="L126" i="10" s="1"/>
  <c r="J125" i="10"/>
  <c r="K125" i="10" s="1"/>
  <c r="L125" i="10" s="1"/>
  <c r="H125" i="10"/>
  <c r="F125" i="10"/>
  <c r="J124" i="10"/>
  <c r="H124" i="10"/>
  <c r="F124" i="10"/>
  <c r="K124" i="10" s="1"/>
  <c r="L124" i="10" s="1"/>
  <c r="J123" i="10"/>
  <c r="H123" i="10"/>
  <c r="F123" i="10"/>
  <c r="K123" i="10" s="1"/>
  <c r="L123" i="10" s="1"/>
  <c r="J122" i="10"/>
  <c r="H122" i="10"/>
  <c r="F122" i="10"/>
  <c r="K122" i="10" s="1"/>
  <c r="L122" i="10" s="1"/>
  <c r="J121" i="10"/>
  <c r="H121" i="10"/>
  <c r="F121" i="10"/>
  <c r="K121" i="10" s="1"/>
  <c r="L121" i="10" s="1"/>
  <c r="K120" i="10"/>
  <c r="L120" i="10" s="1"/>
  <c r="J120" i="10"/>
  <c r="H120" i="10"/>
  <c r="F120" i="10"/>
  <c r="J119" i="10"/>
  <c r="H119" i="10"/>
  <c r="F119" i="10"/>
  <c r="K119" i="10" s="1"/>
  <c r="L119" i="10" s="1"/>
  <c r="J118" i="10"/>
  <c r="H118" i="10"/>
  <c r="K118" i="10" s="1"/>
  <c r="L118" i="10" s="1"/>
  <c r="F118" i="10"/>
  <c r="K117" i="10"/>
  <c r="L117" i="10" s="1"/>
  <c r="J117" i="10"/>
  <c r="H117" i="10"/>
  <c r="F117" i="10"/>
  <c r="J116" i="10"/>
  <c r="H116" i="10"/>
  <c r="F116" i="10"/>
  <c r="K116" i="10" s="1"/>
  <c r="L116" i="10" s="1"/>
  <c r="J115" i="10"/>
  <c r="H115" i="10"/>
  <c r="F115" i="10"/>
  <c r="K115" i="10" s="1"/>
  <c r="L115" i="10" s="1"/>
  <c r="J114" i="10"/>
  <c r="H114" i="10"/>
  <c r="F114" i="10"/>
  <c r="K114" i="10" s="1"/>
  <c r="L114" i="10" s="1"/>
  <c r="J113" i="10"/>
  <c r="K113" i="10" s="1"/>
  <c r="L113" i="10" s="1"/>
  <c r="H113" i="10"/>
  <c r="F113" i="10"/>
  <c r="J112" i="10"/>
  <c r="H112" i="10"/>
  <c r="F112" i="10"/>
  <c r="K112" i="10" s="1"/>
  <c r="L112" i="10" s="1"/>
  <c r="J111" i="10"/>
  <c r="H111" i="10"/>
  <c r="F111" i="10"/>
  <c r="K111" i="10" s="1"/>
  <c r="L111" i="10" s="1"/>
  <c r="J110" i="10"/>
  <c r="H110" i="10"/>
  <c r="F110" i="10"/>
  <c r="K110" i="10" s="1"/>
  <c r="L110" i="10" s="1"/>
  <c r="J109" i="10"/>
  <c r="H109" i="10"/>
  <c r="F109" i="10"/>
  <c r="K109" i="10" s="1"/>
  <c r="L109" i="10" s="1"/>
  <c r="K108" i="10"/>
  <c r="L108" i="10" s="1"/>
  <c r="J108" i="10"/>
  <c r="H108" i="10"/>
  <c r="F108" i="10"/>
  <c r="J107" i="10"/>
  <c r="H107" i="10"/>
  <c r="F107" i="10"/>
  <c r="K107" i="10" s="1"/>
  <c r="L107" i="10" s="1"/>
  <c r="J106" i="10"/>
  <c r="H106" i="10"/>
  <c r="K106" i="10" s="1"/>
  <c r="L106" i="10" s="1"/>
  <c r="F106" i="10"/>
  <c r="K105" i="10"/>
  <c r="L105" i="10" s="1"/>
  <c r="J105" i="10"/>
  <c r="H105" i="10"/>
  <c r="F105" i="10"/>
  <c r="J104" i="10"/>
  <c r="H104" i="10"/>
  <c r="F104" i="10"/>
  <c r="K104" i="10" s="1"/>
  <c r="L104" i="10" s="1"/>
  <c r="J103" i="10"/>
  <c r="H103" i="10"/>
  <c r="F103" i="10"/>
  <c r="K103" i="10" s="1"/>
  <c r="L103" i="10" s="1"/>
  <c r="J102" i="10"/>
  <c r="H102" i="10"/>
  <c r="F102" i="10"/>
  <c r="K102" i="10" s="1"/>
  <c r="L102" i="10" s="1"/>
  <c r="J101" i="10"/>
  <c r="K101" i="10" s="1"/>
  <c r="L101" i="10" s="1"/>
  <c r="H101" i="10"/>
  <c r="F101" i="10"/>
  <c r="J100" i="10"/>
  <c r="H100" i="10"/>
  <c r="F100" i="10"/>
  <c r="K100" i="10" s="1"/>
  <c r="L100" i="10" s="1"/>
  <c r="J99" i="10"/>
  <c r="H99" i="10"/>
  <c r="F99" i="10"/>
  <c r="K99" i="10" s="1"/>
  <c r="L99" i="10" s="1"/>
  <c r="J98" i="10"/>
  <c r="H98" i="10"/>
  <c r="F98" i="10"/>
  <c r="K98" i="10" s="1"/>
  <c r="L98" i="10" s="1"/>
  <c r="J97" i="10"/>
  <c r="H97" i="10"/>
  <c r="F97" i="10"/>
  <c r="K97" i="10" s="1"/>
  <c r="L97" i="10" s="1"/>
  <c r="K96" i="10"/>
  <c r="L96" i="10" s="1"/>
  <c r="J96" i="10"/>
  <c r="H96" i="10"/>
  <c r="F96" i="10"/>
  <c r="J95" i="10"/>
  <c r="H95" i="10"/>
  <c r="F95" i="10"/>
  <c r="K95" i="10" s="1"/>
  <c r="L95" i="10" s="1"/>
  <c r="J94" i="10"/>
  <c r="H94" i="10"/>
  <c r="K94" i="10" s="1"/>
  <c r="L94" i="10" s="1"/>
  <c r="F94" i="10"/>
  <c r="K93" i="10"/>
  <c r="L93" i="10" s="1"/>
  <c r="J93" i="10"/>
  <c r="H93" i="10"/>
  <c r="F93" i="10"/>
  <c r="J92" i="10"/>
  <c r="H92" i="10"/>
  <c r="F92" i="10"/>
  <c r="K92" i="10" s="1"/>
  <c r="L92" i="10" s="1"/>
  <c r="J91" i="10"/>
  <c r="H91" i="10"/>
  <c r="F91" i="10"/>
  <c r="K91" i="10" s="1"/>
  <c r="L91" i="10" s="1"/>
  <c r="J90" i="10"/>
  <c r="H90" i="10"/>
  <c r="F90" i="10"/>
  <c r="K90" i="10" s="1"/>
  <c r="L90" i="10" s="1"/>
  <c r="J89" i="10"/>
  <c r="K89" i="10" s="1"/>
  <c r="L89" i="10" s="1"/>
  <c r="H89" i="10"/>
  <c r="F89" i="10"/>
  <c r="J88" i="10"/>
  <c r="H88" i="10"/>
  <c r="F88" i="10"/>
  <c r="K88" i="10" s="1"/>
  <c r="L88" i="10" s="1"/>
  <c r="J87" i="10"/>
  <c r="H87" i="10"/>
  <c r="F87" i="10"/>
  <c r="K87" i="10" s="1"/>
  <c r="L87" i="10" s="1"/>
  <c r="J86" i="10"/>
  <c r="H86" i="10"/>
  <c r="F86" i="10"/>
  <c r="K86" i="10" s="1"/>
  <c r="L86" i="10" s="1"/>
  <c r="J85" i="10"/>
  <c r="H85" i="10"/>
  <c r="F85" i="10"/>
  <c r="K85" i="10" s="1"/>
  <c r="L85" i="10" s="1"/>
  <c r="K84" i="10"/>
  <c r="L84" i="10" s="1"/>
  <c r="J84" i="10"/>
  <c r="H84" i="10"/>
  <c r="F84" i="10"/>
  <c r="J83" i="10"/>
  <c r="H83" i="10"/>
  <c r="F83" i="10"/>
  <c r="K83" i="10" s="1"/>
  <c r="L83" i="10" s="1"/>
  <c r="J82" i="10"/>
  <c r="H82" i="10"/>
  <c r="K82" i="10" s="1"/>
  <c r="L82" i="10" s="1"/>
  <c r="F82" i="10"/>
  <c r="K81" i="10"/>
  <c r="L81" i="10" s="1"/>
  <c r="J81" i="10"/>
  <c r="H81" i="10"/>
  <c r="F81" i="10"/>
  <c r="J80" i="10"/>
  <c r="H80" i="10"/>
  <c r="F80" i="10"/>
  <c r="K80" i="10" s="1"/>
  <c r="L80" i="10" s="1"/>
  <c r="J79" i="10"/>
  <c r="H79" i="10"/>
  <c r="F79" i="10"/>
  <c r="K79" i="10" s="1"/>
  <c r="L79" i="10" s="1"/>
  <c r="J78" i="10"/>
  <c r="H78" i="10"/>
  <c r="F78" i="10"/>
  <c r="K78" i="10" s="1"/>
  <c r="L78" i="10" s="1"/>
  <c r="J77" i="10"/>
  <c r="K77" i="10" s="1"/>
  <c r="L77" i="10" s="1"/>
  <c r="H77" i="10"/>
  <c r="F77" i="10"/>
  <c r="J76" i="10"/>
  <c r="H76" i="10"/>
  <c r="F76" i="10"/>
  <c r="K76" i="10" s="1"/>
  <c r="L76" i="10" s="1"/>
  <c r="J75" i="10"/>
  <c r="H75" i="10"/>
  <c r="F75" i="10"/>
  <c r="K75" i="10" s="1"/>
  <c r="L75" i="10" s="1"/>
  <c r="J74" i="10"/>
  <c r="H74" i="10"/>
  <c r="F74" i="10"/>
  <c r="K74" i="10" s="1"/>
  <c r="L74" i="10" s="1"/>
  <c r="J73" i="10"/>
  <c r="H73" i="10"/>
  <c r="F73" i="10"/>
  <c r="K73" i="10" s="1"/>
  <c r="L73" i="10" s="1"/>
  <c r="K72" i="10"/>
  <c r="L72" i="10" s="1"/>
  <c r="J72" i="10"/>
  <c r="H72" i="10"/>
  <c r="F72" i="10"/>
  <c r="J71" i="10"/>
  <c r="H71" i="10"/>
  <c r="F71" i="10"/>
  <c r="K71" i="10" s="1"/>
  <c r="L71" i="10" s="1"/>
  <c r="J70" i="10"/>
  <c r="H70" i="10"/>
  <c r="K70" i="10" s="1"/>
  <c r="L70" i="10" s="1"/>
  <c r="F70" i="10"/>
  <c r="K69" i="10"/>
  <c r="L69" i="10" s="1"/>
  <c r="J69" i="10"/>
  <c r="H69" i="10"/>
  <c r="F69" i="10"/>
  <c r="J68" i="10"/>
  <c r="H68" i="10"/>
  <c r="F68" i="10"/>
  <c r="K68" i="10" s="1"/>
  <c r="L68" i="10" s="1"/>
  <c r="J67" i="10"/>
  <c r="H67" i="10"/>
  <c r="F67" i="10"/>
  <c r="K67" i="10" s="1"/>
  <c r="L67" i="10" s="1"/>
  <c r="J66" i="10"/>
  <c r="H66" i="10"/>
  <c r="F66" i="10"/>
  <c r="K66" i="10" s="1"/>
  <c r="L66" i="10" s="1"/>
  <c r="J65" i="10"/>
  <c r="K65" i="10" s="1"/>
  <c r="L65" i="10" s="1"/>
  <c r="H65" i="10"/>
  <c r="F65" i="10"/>
  <c r="J64" i="10"/>
  <c r="H64" i="10"/>
  <c r="F64" i="10"/>
  <c r="K64" i="10" s="1"/>
  <c r="L64" i="10" s="1"/>
  <c r="J63" i="10"/>
  <c r="H63" i="10"/>
  <c r="F63" i="10"/>
  <c r="K63" i="10" s="1"/>
  <c r="L63" i="10" s="1"/>
  <c r="J62" i="10"/>
  <c r="H62" i="10"/>
  <c r="F62" i="10"/>
  <c r="K62" i="10" s="1"/>
  <c r="L62" i="10" s="1"/>
  <c r="J61" i="10"/>
  <c r="H61" i="10"/>
  <c r="F61" i="10"/>
  <c r="K61" i="10" s="1"/>
  <c r="L61" i="10" s="1"/>
  <c r="K60" i="10"/>
  <c r="L60" i="10" s="1"/>
  <c r="J60" i="10"/>
  <c r="H60" i="10"/>
  <c r="F60" i="10"/>
  <c r="J59" i="10"/>
  <c r="H59" i="10"/>
  <c r="F59" i="10"/>
  <c r="K59" i="10" s="1"/>
  <c r="L59" i="10" s="1"/>
  <c r="J58" i="10"/>
  <c r="H58" i="10"/>
  <c r="K58" i="10" s="1"/>
  <c r="L58" i="10" s="1"/>
  <c r="F58" i="10"/>
  <c r="K57" i="10"/>
  <c r="L57" i="10" s="1"/>
  <c r="J57" i="10"/>
  <c r="H57" i="10"/>
  <c r="F57" i="10"/>
  <c r="J56" i="10"/>
  <c r="H56" i="10"/>
  <c r="F56" i="10"/>
  <c r="K56" i="10" s="1"/>
  <c r="L56" i="10" s="1"/>
  <c r="J55" i="10"/>
  <c r="H55" i="10"/>
  <c r="F55" i="10"/>
  <c r="K55" i="10" s="1"/>
  <c r="L55" i="10" s="1"/>
  <c r="J54" i="10"/>
  <c r="H54" i="10"/>
  <c r="F54" i="10"/>
  <c r="K54" i="10" s="1"/>
  <c r="L54" i="10" s="1"/>
  <c r="J53" i="10"/>
  <c r="K53" i="10" s="1"/>
  <c r="L53" i="10" s="1"/>
  <c r="H53" i="10"/>
  <c r="F53" i="10"/>
  <c r="J52" i="10"/>
  <c r="H52" i="10"/>
  <c r="F52" i="10"/>
  <c r="K52" i="10" s="1"/>
  <c r="L52" i="10" s="1"/>
  <c r="J51" i="10"/>
  <c r="H51" i="10"/>
  <c r="F51" i="10"/>
  <c r="K51" i="10" s="1"/>
  <c r="L51" i="10" s="1"/>
  <c r="J50" i="10"/>
  <c r="H50" i="10"/>
  <c r="F50" i="10"/>
  <c r="K50" i="10" s="1"/>
  <c r="L50" i="10" s="1"/>
  <c r="J49" i="10"/>
  <c r="H49" i="10"/>
  <c r="F49" i="10"/>
  <c r="K49" i="10" s="1"/>
  <c r="L49" i="10" s="1"/>
  <c r="K48" i="10"/>
  <c r="L48" i="10" s="1"/>
  <c r="J48" i="10"/>
  <c r="H48" i="10"/>
  <c r="F48" i="10"/>
  <c r="J47" i="10"/>
  <c r="H47" i="10"/>
  <c r="F47" i="10"/>
  <c r="K47" i="10" s="1"/>
  <c r="L47" i="10" s="1"/>
  <c r="J46" i="10"/>
  <c r="H46" i="10"/>
  <c r="K46" i="10" s="1"/>
  <c r="L46" i="10" s="1"/>
  <c r="F46" i="10"/>
  <c r="K45" i="10"/>
  <c r="L45" i="10" s="1"/>
  <c r="J45" i="10"/>
  <c r="H45" i="10"/>
  <c r="F45" i="10"/>
  <c r="J44" i="10"/>
  <c r="H44" i="10"/>
  <c r="F44" i="10"/>
  <c r="K44" i="10" s="1"/>
  <c r="L44" i="10" s="1"/>
  <c r="J43" i="10"/>
  <c r="H43" i="10"/>
  <c r="F43" i="10"/>
  <c r="K43" i="10" s="1"/>
  <c r="L43" i="10" s="1"/>
  <c r="J42" i="10"/>
  <c r="H42" i="10"/>
  <c r="F42" i="10"/>
  <c r="K42" i="10" s="1"/>
  <c r="L42" i="10" s="1"/>
  <c r="J41" i="10"/>
  <c r="K41" i="10" s="1"/>
  <c r="L41" i="10" s="1"/>
  <c r="H41" i="10"/>
  <c r="F41" i="10"/>
  <c r="J40" i="10"/>
  <c r="H40" i="10"/>
  <c r="F40" i="10"/>
  <c r="K40" i="10" s="1"/>
  <c r="L40" i="10" s="1"/>
  <c r="J39" i="10"/>
  <c r="H39" i="10"/>
  <c r="F39" i="10"/>
  <c r="K39" i="10" s="1"/>
  <c r="L39" i="10" s="1"/>
  <c r="J38" i="10"/>
  <c r="H38" i="10"/>
  <c r="F38" i="10"/>
  <c r="K38" i="10" s="1"/>
  <c r="L38" i="10" s="1"/>
  <c r="J37" i="10"/>
  <c r="H37" i="10"/>
  <c r="F37" i="10"/>
  <c r="K37" i="10" s="1"/>
  <c r="L37" i="10" s="1"/>
  <c r="K36" i="10"/>
  <c r="L36" i="10" s="1"/>
  <c r="J36" i="10"/>
  <c r="H36" i="10"/>
  <c r="F36" i="10"/>
  <c r="J35" i="10"/>
  <c r="H35" i="10"/>
  <c r="F35" i="10"/>
  <c r="K35" i="10" s="1"/>
  <c r="L35" i="10" s="1"/>
  <c r="J34" i="10"/>
  <c r="H34" i="10"/>
  <c r="K34" i="10" s="1"/>
  <c r="L34" i="10" s="1"/>
  <c r="F34" i="10"/>
  <c r="K33" i="10"/>
  <c r="L33" i="10" s="1"/>
  <c r="J33" i="10"/>
  <c r="H33" i="10"/>
  <c r="F33" i="10"/>
  <c r="J32" i="10"/>
  <c r="H32" i="10"/>
  <c r="F32" i="10"/>
  <c r="K32" i="10" s="1"/>
  <c r="L32" i="10" s="1"/>
  <c r="J31" i="10"/>
  <c r="H31" i="10"/>
  <c r="F31" i="10"/>
  <c r="K31" i="10" s="1"/>
  <c r="L31" i="10" s="1"/>
  <c r="J30" i="10"/>
  <c r="H30" i="10"/>
  <c r="F30" i="10"/>
  <c r="K30" i="10" s="1"/>
  <c r="L30" i="10" s="1"/>
  <c r="J29" i="10"/>
  <c r="K29" i="10" s="1"/>
  <c r="L29" i="10" s="1"/>
  <c r="H29" i="10"/>
  <c r="F29" i="10"/>
  <c r="J28" i="10"/>
  <c r="H28" i="10"/>
  <c r="F28" i="10"/>
  <c r="K28" i="10" s="1"/>
  <c r="L28" i="10" s="1"/>
  <c r="J27" i="10"/>
  <c r="H27" i="10"/>
  <c r="F27" i="10"/>
  <c r="K27" i="10" s="1"/>
  <c r="L27" i="10" s="1"/>
  <c r="J26" i="10"/>
  <c r="H26" i="10"/>
  <c r="F26" i="10"/>
  <c r="K26" i="10" s="1"/>
  <c r="L26" i="10" s="1"/>
  <c r="J25" i="10"/>
  <c r="H25" i="10"/>
  <c r="F25" i="10"/>
  <c r="K25" i="10" s="1"/>
  <c r="L25" i="10" s="1"/>
  <c r="K24" i="10"/>
  <c r="L24" i="10" s="1"/>
  <c r="J24" i="10"/>
  <c r="H24" i="10"/>
  <c r="F24" i="10"/>
  <c r="J23" i="10"/>
  <c r="H23" i="10"/>
  <c r="F23" i="10"/>
  <c r="K23" i="10" s="1"/>
  <c r="L23" i="10" s="1"/>
  <c r="J22" i="10"/>
  <c r="H22" i="10"/>
  <c r="K22" i="10" s="1"/>
  <c r="L22" i="10" s="1"/>
  <c r="F22" i="10"/>
  <c r="K21" i="10"/>
  <c r="L21" i="10" s="1"/>
  <c r="J21" i="10"/>
  <c r="H21" i="10"/>
  <c r="F21" i="10"/>
  <c r="J20" i="10"/>
  <c r="H20" i="10"/>
  <c r="F20" i="10"/>
  <c r="K20" i="10" s="1"/>
  <c r="L20" i="10" s="1"/>
  <c r="J19" i="10"/>
  <c r="H19" i="10"/>
  <c r="F19" i="10"/>
  <c r="K19" i="10" s="1"/>
  <c r="L19" i="10" s="1"/>
  <c r="J18" i="10"/>
  <c r="H18" i="10"/>
  <c r="F18" i="10"/>
  <c r="K18" i="10" s="1"/>
  <c r="L18" i="10" s="1"/>
  <c r="J17" i="10"/>
  <c r="K17" i="10" s="1"/>
  <c r="L17" i="10" s="1"/>
  <c r="H17" i="10"/>
  <c r="F17" i="10"/>
  <c r="J16" i="10"/>
  <c r="H16" i="10"/>
  <c r="F16" i="10"/>
  <c r="K16" i="10" s="1"/>
  <c r="L16" i="10" s="1"/>
  <c r="J15" i="10"/>
  <c r="H15" i="10"/>
  <c r="F15" i="10"/>
  <c r="K15" i="10" s="1"/>
  <c r="L15" i="10" s="1"/>
  <c r="J14" i="10"/>
  <c r="H14" i="10"/>
  <c r="F14" i="10"/>
  <c r="K14" i="10" s="1"/>
  <c r="L14" i="10" s="1"/>
  <c r="J13" i="10"/>
  <c r="H13" i="10"/>
  <c r="F13" i="10"/>
  <c r="K13" i="10" s="1"/>
  <c r="L13" i="10" s="1"/>
  <c r="K12" i="10"/>
  <c r="L12" i="10" s="1"/>
  <c r="J12" i="10"/>
  <c r="H12" i="10"/>
  <c r="F12" i="10"/>
  <c r="J11" i="10"/>
  <c r="H11" i="10"/>
  <c r="F11" i="10"/>
  <c r="K11" i="10" s="1"/>
  <c r="L11" i="10" s="1"/>
  <c r="J10" i="10"/>
  <c r="H10" i="10"/>
  <c r="K10" i="10" s="1"/>
  <c r="L10" i="10" s="1"/>
  <c r="F10" i="10"/>
  <c r="K9" i="10"/>
  <c r="L9" i="10" s="1"/>
  <c r="J9" i="10"/>
  <c r="H9" i="10"/>
  <c r="F9" i="10"/>
  <c r="J8" i="10"/>
  <c r="H8" i="10"/>
  <c r="F8" i="10"/>
  <c r="K8" i="10" s="1"/>
  <c r="L8" i="10" s="1"/>
  <c r="J7" i="10"/>
  <c r="H7" i="10"/>
  <c r="F7" i="10"/>
  <c r="K7" i="10" s="1"/>
  <c r="L7" i="10" s="1"/>
  <c r="J6" i="10"/>
  <c r="H6" i="10"/>
  <c r="F6" i="10"/>
  <c r="K6" i="10" s="1"/>
  <c r="L6" i="10" s="1"/>
  <c r="J5" i="10"/>
  <c r="K5" i="10" s="1"/>
  <c r="L5" i="10" s="1"/>
  <c r="H5" i="10"/>
  <c r="F5" i="10"/>
  <c r="J4" i="10"/>
  <c r="H4" i="10"/>
  <c r="F4" i="10"/>
  <c r="K4" i="10" s="1"/>
  <c r="L4" i="10" s="1"/>
  <c r="J3" i="10"/>
  <c r="H3" i="10"/>
  <c r="F3" i="10"/>
  <c r="K3" i="10" s="1"/>
  <c r="L3" i="10" s="1"/>
  <c r="J158" i="9"/>
  <c r="H158" i="9"/>
  <c r="F158" i="9"/>
  <c r="K158" i="9" s="1"/>
  <c r="L158" i="9" s="1"/>
  <c r="J157" i="9"/>
  <c r="H157" i="9"/>
  <c r="F157" i="9"/>
  <c r="K157" i="9" s="1"/>
  <c r="L157" i="9" s="1"/>
  <c r="K156" i="9"/>
  <c r="L156" i="9" s="1"/>
  <c r="J156" i="9"/>
  <c r="H156" i="9"/>
  <c r="F156" i="9"/>
  <c r="J155" i="9"/>
  <c r="H155" i="9"/>
  <c r="F155" i="9"/>
  <c r="K155" i="9" s="1"/>
  <c r="L155" i="9" s="1"/>
  <c r="J154" i="9"/>
  <c r="H154" i="9"/>
  <c r="F154" i="9"/>
  <c r="K154" i="9" s="1"/>
  <c r="L154" i="9" s="1"/>
  <c r="J153" i="9"/>
  <c r="H153" i="9"/>
  <c r="F153" i="9"/>
  <c r="K153" i="9" s="1"/>
  <c r="L153" i="9" s="1"/>
  <c r="J152" i="9"/>
  <c r="H152" i="9"/>
  <c r="F152" i="9"/>
  <c r="K152" i="9" s="1"/>
  <c r="L152" i="9" s="1"/>
  <c r="J151" i="9"/>
  <c r="H151" i="9"/>
  <c r="K151" i="9" s="1"/>
  <c r="L151" i="9" s="1"/>
  <c r="F151" i="9"/>
  <c r="J150" i="9"/>
  <c r="H150" i="9"/>
  <c r="F150" i="9"/>
  <c r="K150" i="9" s="1"/>
  <c r="L150" i="9" s="1"/>
  <c r="J149" i="9"/>
  <c r="K149" i="9" s="1"/>
  <c r="L149" i="9" s="1"/>
  <c r="H149" i="9"/>
  <c r="F149" i="9"/>
  <c r="J148" i="9"/>
  <c r="H148" i="9"/>
  <c r="F148" i="9"/>
  <c r="K148" i="9" s="1"/>
  <c r="L148" i="9" s="1"/>
  <c r="J147" i="9"/>
  <c r="H147" i="9"/>
  <c r="F147" i="9"/>
  <c r="K147" i="9" s="1"/>
  <c r="L147" i="9" s="1"/>
  <c r="J146" i="9"/>
  <c r="K146" i="9" s="1"/>
  <c r="L146" i="9" s="1"/>
  <c r="H146" i="9"/>
  <c r="F146" i="9"/>
  <c r="J145" i="9"/>
  <c r="H145" i="9"/>
  <c r="K145" i="9" s="1"/>
  <c r="L145" i="9" s="1"/>
  <c r="F145" i="9"/>
  <c r="K144" i="9"/>
  <c r="L144" i="9" s="1"/>
  <c r="J144" i="9"/>
  <c r="H144" i="9"/>
  <c r="F144" i="9"/>
  <c r="J143" i="9"/>
  <c r="H143" i="9"/>
  <c r="F143" i="9"/>
  <c r="K143" i="9" s="1"/>
  <c r="L143" i="9" s="1"/>
  <c r="J142" i="9"/>
  <c r="H142" i="9"/>
  <c r="F142" i="9"/>
  <c r="K142" i="9" s="1"/>
  <c r="L142" i="9" s="1"/>
  <c r="K141" i="9"/>
  <c r="L141" i="9" s="1"/>
  <c r="J141" i="9"/>
  <c r="H141" i="9"/>
  <c r="F141" i="9"/>
  <c r="J140" i="9"/>
  <c r="H140" i="9"/>
  <c r="F140" i="9"/>
  <c r="K140" i="9" s="1"/>
  <c r="L140" i="9" s="1"/>
  <c r="J139" i="9"/>
  <c r="H139" i="9"/>
  <c r="K139" i="9" s="1"/>
  <c r="L139" i="9" s="1"/>
  <c r="F139" i="9"/>
  <c r="J138" i="9"/>
  <c r="H138" i="9"/>
  <c r="F138" i="9"/>
  <c r="K138" i="9" s="1"/>
  <c r="L138" i="9" s="1"/>
  <c r="J137" i="9"/>
  <c r="H137" i="9"/>
  <c r="F137" i="9"/>
  <c r="K137" i="9" s="1"/>
  <c r="L137" i="9" s="1"/>
  <c r="J136" i="9"/>
  <c r="H136" i="9"/>
  <c r="F136" i="9"/>
  <c r="K136" i="9" s="1"/>
  <c r="L136" i="9" s="1"/>
  <c r="J135" i="9"/>
  <c r="H135" i="9"/>
  <c r="F135" i="9"/>
  <c r="K135" i="9" s="1"/>
  <c r="L135" i="9" s="1"/>
  <c r="J134" i="9"/>
  <c r="K134" i="9" s="1"/>
  <c r="L134" i="9" s="1"/>
  <c r="H134" i="9"/>
  <c r="F134" i="9"/>
  <c r="J133" i="9"/>
  <c r="H133" i="9"/>
  <c r="K133" i="9" s="1"/>
  <c r="L133" i="9" s="1"/>
  <c r="F133" i="9"/>
  <c r="K132" i="9"/>
  <c r="L132" i="9" s="1"/>
  <c r="J132" i="9"/>
  <c r="H132" i="9"/>
  <c r="F132" i="9"/>
  <c r="J131" i="9"/>
  <c r="H131" i="9"/>
  <c r="F131" i="9"/>
  <c r="K131" i="9" s="1"/>
  <c r="L131" i="9" s="1"/>
  <c r="J130" i="9"/>
  <c r="H130" i="9"/>
  <c r="F130" i="9"/>
  <c r="K130" i="9" s="1"/>
  <c r="L130" i="9" s="1"/>
  <c r="K129" i="9"/>
  <c r="L129" i="9" s="1"/>
  <c r="J129" i="9"/>
  <c r="H129" i="9"/>
  <c r="F129" i="9"/>
  <c r="J128" i="9"/>
  <c r="K128" i="9" s="1"/>
  <c r="L128" i="9" s="1"/>
  <c r="H128" i="9"/>
  <c r="F128" i="9"/>
  <c r="J127" i="9"/>
  <c r="H127" i="9"/>
  <c r="K127" i="9" s="1"/>
  <c r="L127" i="9" s="1"/>
  <c r="F127" i="9"/>
  <c r="J126" i="9"/>
  <c r="H126" i="9"/>
  <c r="F126" i="9"/>
  <c r="K126" i="9" s="1"/>
  <c r="L126" i="9" s="1"/>
  <c r="J125" i="9"/>
  <c r="H125" i="9"/>
  <c r="F125" i="9"/>
  <c r="K125" i="9" s="1"/>
  <c r="L125" i="9" s="1"/>
  <c r="J124" i="9"/>
  <c r="H124" i="9"/>
  <c r="F124" i="9"/>
  <c r="K124" i="9" s="1"/>
  <c r="L124" i="9" s="1"/>
  <c r="J123" i="9"/>
  <c r="H123" i="9"/>
  <c r="F123" i="9"/>
  <c r="K123" i="9" s="1"/>
  <c r="L123" i="9" s="1"/>
  <c r="J122" i="9"/>
  <c r="K122" i="9" s="1"/>
  <c r="L122" i="9" s="1"/>
  <c r="H122" i="9"/>
  <c r="F122" i="9"/>
  <c r="J121" i="9"/>
  <c r="H121" i="9"/>
  <c r="K121" i="9" s="1"/>
  <c r="L121" i="9" s="1"/>
  <c r="F121" i="9"/>
  <c r="K120" i="9"/>
  <c r="L120" i="9" s="1"/>
  <c r="J120" i="9"/>
  <c r="H120" i="9"/>
  <c r="F120" i="9"/>
  <c r="J119" i="9"/>
  <c r="H119" i="9"/>
  <c r="F119" i="9"/>
  <c r="K119" i="9" s="1"/>
  <c r="L119" i="9" s="1"/>
  <c r="J118" i="9"/>
  <c r="H118" i="9"/>
  <c r="F118" i="9"/>
  <c r="K118" i="9" s="1"/>
  <c r="L118" i="9" s="1"/>
  <c r="K117" i="9"/>
  <c r="L117" i="9" s="1"/>
  <c r="J117" i="9"/>
  <c r="H117" i="9"/>
  <c r="F117" i="9"/>
  <c r="J116" i="9"/>
  <c r="K116" i="9" s="1"/>
  <c r="L116" i="9" s="1"/>
  <c r="H116" i="9"/>
  <c r="F116" i="9"/>
  <c r="J115" i="9"/>
  <c r="H115" i="9"/>
  <c r="K115" i="9" s="1"/>
  <c r="L115" i="9" s="1"/>
  <c r="F115" i="9"/>
  <c r="J114" i="9"/>
  <c r="H114" i="9"/>
  <c r="F114" i="9"/>
  <c r="K114" i="9" s="1"/>
  <c r="L114" i="9" s="1"/>
  <c r="J113" i="9"/>
  <c r="H113" i="9"/>
  <c r="F113" i="9"/>
  <c r="K113" i="9" s="1"/>
  <c r="L113" i="9" s="1"/>
  <c r="J112" i="9"/>
  <c r="H112" i="9"/>
  <c r="F112" i="9"/>
  <c r="K112" i="9" s="1"/>
  <c r="L112" i="9" s="1"/>
  <c r="J111" i="9"/>
  <c r="H111" i="9"/>
  <c r="F111" i="9"/>
  <c r="K111" i="9" s="1"/>
  <c r="L111" i="9" s="1"/>
  <c r="J110" i="9"/>
  <c r="K110" i="9" s="1"/>
  <c r="L110" i="9" s="1"/>
  <c r="H110" i="9"/>
  <c r="F110" i="9"/>
  <c r="J109" i="9"/>
  <c r="H109" i="9"/>
  <c r="K109" i="9" s="1"/>
  <c r="L109" i="9" s="1"/>
  <c r="F109" i="9"/>
  <c r="K108" i="9"/>
  <c r="L108" i="9" s="1"/>
  <c r="J108" i="9"/>
  <c r="H108" i="9"/>
  <c r="F108" i="9"/>
  <c r="J107" i="9"/>
  <c r="H107" i="9"/>
  <c r="F107" i="9"/>
  <c r="K107" i="9" s="1"/>
  <c r="L107" i="9" s="1"/>
  <c r="J106" i="9"/>
  <c r="H106" i="9"/>
  <c r="F106" i="9"/>
  <c r="K106" i="9" s="1"/>
  <c r="L106" i="9" s="1"/>
  <c r="K105" i="9"/>
  <c r="L105" i="9" s="1"/>
  <c r="J105" i="9"/>
  <c r="H105" i="9"/>
  <c r="F105" i="9"/>
  <c r="K104" i="9"/>
  <c r="L104" i="9" s="1"/>
  <c r="J104" i="9"/>
  <c r="H104" i="9"/>
  <c r="F104" i="9"/>
  <c r="J103" i="9"/>
  <c r="H103" i="9"/>
  <c r="K103" i="9" s="1"/>
  <c r="L103" i="9" s="1"/>
  <c r="F103" i="9"/>
  <c r="J102" i="9"/>
  <c r="H102" i="9"/>
  <c r="K102" i="9" s="1"/>
  <c r="L102" i="9" s="1"/>
  <c r="F102" i="9"/>
  <c r="J101" i="9"/>
  <c r="H101" i="9"/>
  <c r="F101" i="9"/>
  <c r="K101" i="9" s="1"/>
  <c r="L101" i="9" s="1"/>
  <c r="J100" i="9"/>
  <c r="H100" i="9"/>
  <c r="F100" i="9"/>
  <c r="K100" i="9" s="1"/>
  <c r="L100" i="9" s="1"/>
  <c r="J99" i="9"/>
  <c r="H99" i="9"/>
  <c r="F99" i="9"/>
  <c r="K99" i="9" s="1"/>
  <c r="L99" i="9" s="1"/>
  <c r="J98" i="9"/>
  <c r="K98" i="9" s="1"/>
  <c r="L98" i="9" s="1"/>
  <c r="H98" i="9"/>
  <c r="F98" i="9"/>
  <c r="J97" i="9"/>
  <c r="H97" i="9"/>
  <c r="K97" i="9" s="1"/>
  <c r="L97" i="9" s="1"/>
  <c r="F97" i="9"/>
  <c r="K96" i="9"/>
  <c r="L96" i="9" s="1"/>
  <c r="J96" i="9"/>
  <c r="H96" i="9"/>
  <c r="F96" i="9"/>
  <c r="J95" i="9"/>
  <c r="H95" i="9"/>
  <c r="F95" i="9"/>
  <c r="K95" i="9" s="1"/>
  <c r="L95" i="9" s="1"/>
  <c r="J94" i="9"/>
  <c r="H94" i="9"/>
  <c r="F94" i="9"/>
  <c r="K94" i="9" s="1"/>
  <c r="L94" i="9" s="1"/>
  <c r="K93" i="9"/>
  <c r="L93" i="9" s="1"/>
  <c r="J93" i="9"/>
  <c r="H93" i="9"/>
  <c r="F93" i="9"/>
  <c r="K92" i="9"/>
  <c r="L92" i="9" s="1"/>
  <c r="J92" i="9"/>
  <c r="H92" i="9"/>
  <c r="F92" i="9"/>
  <c r="J91" i="9"/>
  <c r="H91" i="9"/>
  <c r="K91" i="9" s="1"/>
  <c r="L91" i="9" s="1"/>
  <c r="F91" i="9"/>
  <c r="J90" i="9"/>
  <c r="H90" i="9"/>
  <c r="K90" i="9" s="1"/>
  <c r="L90" i="9" s="1"/>
  <c r="F90" i="9"/>
  <c r="J89" i="9"/>
  <c r="H89" i="9"/>
  <c r="F89" i="9"/>
  <c r="K89" i="9" s="1"/>
  <c r="L89" i="9" s="1"/>
  <c r="J88" i="9"/>
  <c r="H88" i="9"/>
  <c r="F88" i="9"/>
  <c r="K88" i="9" s="1"/>
  <c r="L88" i="9" s="1"/>
  <c r="J87" i="9"/>
  <c r="H87" i="9"/>
  <c r="F87" i="9"/>
  <c r="K87" i="9" s="1"/>
  <c r="L87" i="9" s="1"/>
  <c r="J86" i="9"/>
  <c r="K86" i="9" s="1"/>
  <c r="L86" i="9" s="1"/>
  <c r="H86" i="9"/>
  <c r="F86" i="9"/>
  <c r="J85" i="9"/>
  <c r="H85" i="9"/>
  <c r="K85" i="9" s="1"/>
  <c r="L85" i="9" s="1"/>
  <c r="F85" i="9"/>
  <c r="K84" i="9"/>
  <c r="L84" i="9" s="1"/>
  <c r="J84" i="9"/>
  <c r="H84" i="9"/>
  <c r="F84" i="9"/>
  <c r="J83" i="9"/>
  <c r="H83" i="9"/>
  <c r="F83" i="9"/>
  <c r="K83" i="9" s="1"/>
  <c r="L83" i="9" s="1"/>
  <c r="J82" i="9"/>
  <c r="H82" i="9"/>
  <c r="F82" i="9"/>
  <c r="K82" i="9" s="1"/>
  <c r="L82" i="9" s="1"/>
  <c r="K81" i="9"/>
  <c r="L81" i="9" s="1"/>
  <c r="J81" i="9"/>
  <c r="H81" i="9"/>
  <c r="F81" i="9"/>
  <c r="K80" i="9"/>
  <c r="L80" i="9" s="1"/>
  <c r="J80" i="9"/>
  <c r="H80" i="9"/>
  <c r="F80" i="9"/>
  <c r="J79" i="9"/>
  <c r="H79" i="9"/>
  <c r="K79" i="9" s="1"/>
  <c r="L79" i="9" s="1"/>
  <c r="F79" i="9"/>
  <c r="J78" i="9"/>
  <c r="H78" i="9"/>
  <c r="K78" i="9" s="1"/>
  <c r="L78" i="9" s="1"/>
  <c r="F78" i="9"/>
  <c r="J77" i="9"/>
  <c r="H77" i="9"/>
  <c r="F77" i="9"/>
  <c r="K77" i="9" s="1"/>
  <c r="L77" i="9" s="1"/>
  <c r="J76" i="9"/>
  <c r="H76" i="9"/>
  <c r="F76" i="9"/>
  <c r="K76" i="9" s="1"/>
  <c r="L76" i="9" s="1"/>
  <c r="J75" i="9"/>
  <c r="H75" i="9"/>
  <c r="F75" i="9"/>
  <c r="K75" i="9" s="1"/>
  <c r="L75" i="9" s="1"/>
  <c r="J74" i="9"/>
  <c r="K74" i="9" s="1"/>
  <c r="L74" i="9" s="1"/>
  <c r="H74" i="9"/>
  <c r="F74" i="9"/>
  <c r="J73" i="9"/>
  <c r="H73" i="9"/>
  <c r="K73" i="9" s="1"/>
  <c r="L73" i="9" s="1"/>
  <c r="F73" i="9"/>
  <c r="K72" i="9"/>
  <c r="L72" i="9" s="1"/>
  <c r="J72" i="9"/>
  <c r="H72" i="9"/>
  <c r="F72" i="9"/>
  <c r="J71" i="9"/>
  <c r="H71" i="9"/>
  <c r="F71" i="9"/>
  <c r="K71" i="9" s="1"/>
  <c r="L71" i="9" s="1"/>
  <c r="J70" i="9"/>
  <c r="H70" i="9"/>
  <c r="F70" i="9"/>
  <c r="K70" i="9" s="1"/>
  <c r="L70" i="9" s="1"/>
  <c r="K69" i="9"/>
  <c r="L69" i="9" s="1"/>
  <c r="J69" i="9"/>
  <c r="H69" i="9"/>
  <c r="F69" i="9"/>
  <c r="K68" i="9"/>
  <c r="L68" i="9" s="1"/>
  <c r="J68" i="9"/>
  <c r="H68" i="9"/>
  <c r="F68" i="9"/>
  <c r="J67" i="9"/>
  <c r="H67" i="9"/>
  <c r="K67" i="9" s="1"/>
  <c r="L67" i="9" s="1"/>
  <c r="F67" i="9"/>
  <c r="J66" i="9"/>
  <c r="H66" i="9"/>
  <c r="K66" i="9" s="1"/>
  <c r="L66" i="9" s="1"/>
  <c r="F66" i="9"/>
  <c r="J65" i="9"/>
  <c r="H65" i="9"/>
  <c r="F65" i="9"/>
  <c r="K65" i="9" s="1"/>
  <c r="L65" i="9" s="1"/>
  <c r="J64" i="9"/>
  <c r="H64" i="9"/>
  <c r="F64" i="9"/>
  <c r="K64" i="9" s="1"/>
  <c r="L64" i="9" s="1"/>
  <c r="J63" i="9"/>
  <c r="H63" i="9"/>
  <c r="F63" i="9"/>
  <c r="K63" i="9" s="1"/>
  <c r="L63" i="9" s="1"/>
  <c r="J62" i="9"/>
  <c r="K62" i="9" s="1"/>
  <c r="L62" i="9" s="1"/>
  <c r="H62" i="9"/>
  <c r="F62" i="9"/>
  <c r="J61" i="9"/>
  <c r="H61" i="9"/>
  <c r="K61" i="9" s="1"/>
  <c r="L61" i="9" s="1"/>
  <c r="F61" i="9"/>
  <c r="K60" i="9"/>
  <c r="L60" i="9" s="1"/>
  <c r="J60" i="9"/>
  <c r="H60" i="9"/>
  <c r="F60" i="9"/>
  <c r="J59" i="9"/>
  <c r="H59" i="9"/>
  <c r="F59" i="9"/>
  <c r="K59" i="9" s="1"/>
  <c r="L59" i="9" s="1"/>
  <c r="J58" i="9"/>
  <c r="H58" i="9"/>
  <c r="F58" i="9"/>
  <c r="K58" i="9" s="1"/>
  <c r="L58" i="9" s="1"/>
  <c r="J57" i="9"/>
  <c r="H57" i="9"/>
  <c r="F57" i="9"/>
  <c r="K57" i="9" s="1"/>
  <c r="L57" i="9" s="1"/>
  <c r="K56" i="9"/>
  <c r="L56" i="9" s="1"/>
  <c r="J56" i="9"/>
  <c r="H56" i="9"/>
  <c r="F56" i="9"/>
  <c r="J55" i="9"/>
  <c r="H55" i="9"/>
  <c r="K55" i="9" s="1"/>
  <c r="L55" i="9" s="1"/>
  <c r="F55" i="9"/>
  <c r="J54" i="9"/>
  <c r="H54" i="9"/>
  <c r="K54" i="9" s="1"/>
  <c r="L54" i="9" s="1"/>
  <c r="F54" i="9"/>
  <c r="J53" i="9"/>
  <c r="H53" i="9"/>
  <c r="F53" i="9"/>
  <c r="K53" i="9" s="1"/>
  <c r="L53" i="9" s="1"/>
  <c r="J52" i="9"/>
  <c r="H52" i="9"/>
  <c r="F52" i="9"/>
  <c r="K52" i="9" s="1"/>
  <c r="L52" i="9" s="1"/>
  <c r="J51" i="9"/>
  <c r="H51" i="9"/>
  <c r="F51" i="9"/>
  <c r="K51" i="9" s="1"/>
  <c r="L51" i="9" s="1"/>
  <c r="J50" i="9"/>
  <c r="K50" i="9" s="1"/>
  <c r="L50" i="9" s="1"/>
  <c r="H50" i="9"/>
  <c r="F50" i="9"/>
  <c r="J49" i="9"/>
  <c r="H49" i="9"/>
  <c r="K49" i="9" s="1"/>
  <c r="L49" i="9" s="1"/>
  <c r="F49" i="9"/>
  <c r="K48" i="9"/>
  <c r="L48" i="9" s="1"/>
  <c r="J48" i="9"/>
  <c r="H48" i="9"/>
  <c r="F48" i="9"/>
  <c r="J47" i="9"/>
  <c r="H47" i="9"/>
  <c r="F47" i="9"/>
  <c r="K47" i="9" s="1"/>
  <c r="L47" i="9" s="1"/>
  <c r="J46" i="9"/>
  <c r="H46" i="9"/>
  <c r="F46" i="9"/>
  <c r="K46" i="9" s="1"/>
  <c r="L46" i="9" s="1"/>
  <c r="K45" i="9"/>
  <c r="L45" i="9" s="1"/>
  <c r="J45" i="9"/>
  <c r="H45" i="9"/>
  <c r="F45" i="9"/>
  <c r="K44" i="9"/>
  <c r="L44" i="9" s="1"/>
  <c r="J44" i="9"/>
  <c r="H44" i="9"/>
  <c r="F44" i="9"/>
  <c r="J43" i="9"/>
  <c r="H43" i="9"/>
  <c r="K43" i="9" s="1"/>
  <c r="L43" i="9" s="1"/>
  <c r="F43" i="9"/>
  <c r="J42" i="9"/>
  <c r="H42" i="9"/>
  <c r="K42" i="9" s="1"/>
  <c r="L42" i="9" s="1"/>
  <c r="F42" i="9"/>
  <c r="J41" i="9"/>
  <c r="H41" i="9"/>
  <c r="F41" i="9"/>
  <c r="K41" i="9" s="1"/>
  <c r="L41" i="9" s="1"/>
  <c r="J40" i="9"/>
  <c r="H40" i="9"/>
  <c r="F40" i="9"/>
  <c r="K40" i="9" s="1"/>
  <c r="L40" i="9" s="1"/>
  <c r="J39" i="9"/>
  <c r="H39" i="9"/>
  <c r="F39" i="9"/>
  <c r="K39" i="9" s="1"/>
  <c r="L39" i="9" s="1"/>
  <c r="J38" i="9"/>
  <c r="K38" i="9" s="1"/>
  <c r="L38" i="9" s="1"/>
  <c r="H38" i="9"/>
  <c r="F38" i="9"/>
  <c r="J37" i="9"/>
  <c r="H37" i="9"/>
  <c r="K37" i="9" s="1"/>
  <c r="L37" i="9" s="1"/>
  <c r="F37" i="9"/>
  <c r="K36" i="9"/>
  <c r="L36" i="9" s="1"/>
  <c r="J36" i="9"/>
  <c r="H36" i="9"/>
  <c r="F36" i="9"/>
  <c r="J35" i="9"/>
  <c r="H35" i="9"/>
  <c r="F35" i="9"/>
  <c r="K35" i="9" s="1"/>
  <c r="L35" i="9" s="1"/>
  <c r="J34" i="9"/>
  <c r="H34" i="9"/>
  <c r="F34" i="9"/>
  <c r="K34" i="9" s="1"/>
  <c r="L34" i="9" s="1"/>
  <c r="K33" i="9"/>
  <c r="L33" i="9" s="1"/>
  <c r="J33" i="9"/>
  <c r="H33" i="9"/>
  <c r="F33" i="9"/>
  <c r="K32" i="9"/>
  <c r="L32" i="9" s="1"/>
  <c r="J32" i="9"/>
  <c r="H32" i="9"/>
  <c r="F32" i="9"/>
  <c r="J31" i="9"/>
  <c r="H31" i="9"/>
  <c r="K31" i="9" s="1"/>
  <c r="L31" i="9" s="1"/>
  <c r="F31" i="9"/>
  <c r="J30" i="9"/>
  <c r="H30" i="9"/>
  <c r="F30" i="9"/>
  <c r="K30" i="9" s="1"/>
  <c r="L30" i="9" s="1"/>
  <c r="J29" i="9"/>
  <c r="H29" i="9"/>
  <c r="F29" i="9"/>
  <c r="K29" i="9" s="1"/>
  <c r="L29" i="9" s="1"/>
  <c r="J28" i="9"/>
  <c r="H28" i="9"/>
  <c r="F28" i="9"/>
  <c r="K28" i="9" s="1"/>
  <c r="L28" i="9" s="1"/>
  <c r="J27" i="9"/>
  <c r="H27" i="9"/>
  <c r="F27" i="9"/>
  <c r="K27" i="9" s="1"/>
  <c r="L27" i="9" s="1"/>
  <c r="J26" i="9"/>
  <c r="K26" i="9" s="1"/>
  <c r="L26" i="9" s="1"/>
  <c r="H26" i="9"/>
  <c r="F26" i="9"/>
  <c r="J25" i="9"/>
  <c r="H25" i="9"/>
  <c r="K25" i="9" s="1"/>
  <c r="L25" i="9" s="1"/>
  <c r="F25" i="9"/>
  <c r="K24" i="9"/>
  <c r="L24" i="9" s="1"/>
  <c r="J24" i="9"/>
  <c r="H24" i="9"/>
  <c r="F24" i="9"/>
  <c r="J23" i="9"/>
  <c r="H23" i="9"/>
  <c r="F23" i="9"/>
  <c r="K23" i="9" s="1"/>
  <c r="L23" i="9" s="1"/>
  <c r="J22" i="9"/>
  <c r="H22" i="9"/>
  <c r="F22" i="9"/>
  <c r="K22" i="9" s="1"/>
  <c r="L22" i="9" s="1"/>
  <c r="K21" i="9"/>
  <c r="L21" i="9" s="1"/>
  <c r="J21" i="9"/>
  <c r="H21" i="9"/>
  <c r="F21" i="9"/>
  <c r="K20" i="9"/>
  <c r="L20" i="9" s="1"/>
  <c r="J20" i="9"/>
  <c r="H20" i="9"/>
  <c r="F20" i="9"/>
  <c r="J19" i="9"/>
  <c r="H19" i="9"/>
  <c r="K19" i="9" s="1"/>
  <c r="L19" i="9" s="1"/>
  <c r="F19" i="9"/>
  <c r="J18" i="9"/>
  <c r="H18" i="9"/>
  <c r="F18" i="9"/>
  <c r="K18" i="9" s="1"/>
  <c r="L18" i="9" s="1"/>
  <c r="J17" i="9"/>
  <c r="H17" i="9"/>
  <c r="F17" i="9"/>
  <c r="K17" i="9" s="1"/>
  <c r="L17" i="9" s="1"/>
  <c r="J16" i="9"/>
  <c r="H16" i="9"/>
  <c r="F16" i="9"/>
  <c r="K16" i="9" s="1"/>
  <c r="L16" i="9" s="1"/>
  <c r="J15" i="9"/>
  <c r="H15" i="9"/>
  <c r="F15" i="9"/>
  <c r="K15" i="9" s="1"/>
  <c r="L15" i="9" s="1"/>
  <c r="J14" i="9"/>
  <c r="K14" i="9" s="1"/>
  <c r="L14" i="9" s="1"/>
  <c r="H14" i="9"/>
  <c r="F14" i="9"/>
  <c r="J13" i="9"/>
  <c r="H13" i="9"/>
  <c r="K13" i="9" s="1"/>
  <c r="L13" i="9" s="1"/>
  <c r="F13" i="9"/>
  <c r="J12" i="9"/>
  <c r="H12" i="9"/>
  <c r="F12" i="9"/>
  <c r="K12" i="9" s="1"/>
  <c r="L12" i="9" s="1"/>
  <c r="J11" i="9"/>
  <c r="H11" i="9"/>
  <c r="F11" i="9"/>
  <c r="K11" i="9" s="1"/>
  <c r="L11" i="9" s="1"/>
  <c r="J10" i="9"/>
  <c r="H10" i="9"/>
  <c r="F10" i="9"/>
  <c r="K10" i="9" s="1"/>
  <c r="L10" i="9" s="1"/>
  <c r="K9" i="9"/>
  <c r="L9" i="9" s="1"/>
  <c r="J9" i="9"/>
  <c r="H9" i="9"/>
  <c r="F9" i="9"/>
  <c r="K8" i="9"/>
  <c r="L8" i="9" s="1"/>
  <c r="J8" i="9"/>
  <c r="H8" i="9"/>
  <c r="F8" i="9"/>
  <c r="J7" i="9"/>
  <c r="H7" i="9"/>
  <c r="K7" i="9" s="1"/>
  <c r="L7" i="9" s="1"/>
  <c r="F7" i="9"/>
  <c r="J6" i="9"/>
  <c r="H6" i="9"/>
  <c r="F6" i="9"/>
  <c r="K6" i="9" s="1"/>
  <c r="L6" i="9" s="1"/>
  <c r="J5" i="9"/>
  <c r="H5" i="9"/>
  <c r="F5" i="9"/>
  <c r="K5" i="9" s="1"/>
  <c r="L5" i="9" s="1"/>
  <c r="J4" i="9"/>
  <c r="H4" i="9"/>
  <c r="F4" i="9"/>
  <c r="K4" i="9" s="1"/>
  <c r="L4" i="9" s="1"/>
  <c r="J3" i="9"/>
  <c r="H3" i="9"/>
  <c r="F3" i="9"/>
  <c r="K3" i="9" s="1"/>
  <c r="L3" i="9" s="1"/>
  <c r="J158" i="8"/>
  <c r="H158" i="8"/>
  <c r="F158" i="8"/>
  <c r="K158" i="8" s="1"/>
  <c r="L158" i="8" s="1"/>
  <c r="J157" i="8"/>
  <c r="H157" i="8"/>
  <c r="F157" i="8"/>
  <c r="K157" i="8" s="1"/>
  <c r="L157" i="8" s="1"/>
  <c r="K156" i="8"/>
  <c r="L156" i="8" s="1"/>
  <c r="J156" i="8"/>
  <c r="H156" i="8"/>
  <c r="F156" i="8"/>
  <c r="J155" i="8"/>
  <c r="H155" i="8"/>
  <c r="F155" i="8"/>
  <c r="K155" i="8" s="1"/>
  <c r="L155" i="8" s="1"/>
  <c r="J154" i="8"/>
  <c r="H154" i="8"/>
  <c r="K154" i="8" s="1"/>
  <c r="L154" i="8" s="1"/>
  <c r="F154" i="8"/>
  <c r="J153" i="8"/>
  <c r="H153" i="8"/>
  <c r="F153" i="8"/>
  <c r="K153" i="8" s="1"/>
  <c r="L153" i="8" s="1"/>
  <c r="J152" i="8"/>
  <c r="H152" i="8"/>
  <c r="F152" i="8"/>
  <c r="K152" i="8" s="1"/>
  <c r="L152" i="8" s="1"/>
  <c r="J151" i="8"/>
  <c r="H151" i="8"/>
  <c r="F151" i="8"/>
  <c r="K151" i="8" s="1"/>
  <c r="L151" i="8" s="1"/>
  <c r="K150" i="8"/>
  <c r="L150" i="8" s="1"/>
  <c r="J150" i="8"/>
  <c r="H150" i="8"/>
  <c r="F150" i="8"/>
  <c r="J149" i="8"/>
  <c r="H149" i="8"/>
  <c r="F149" i="8"/>
  <c r="K149" i="8" s="1"/>
  <c r="L149" i="8" s="1"/>
  <c r="J148" i="8"/>
  <c r="H148" i="8"/>
  <c r="K148" i="8" s="1"/>
  <c r="L148" i="8" s="1"/>
  <c r="F148" i="8"/>
  <c r="J147" i="8"/>
  <c r="H147" i="8"/>
  <c r="F147" i="8"/>
  <c r="K147" i="8" s="1"/>
  <c r="L147" i="8" s="1"/>
  <c r="J146" i="8"/>
  <c r="H146" i="8"/>
  <c r="K146" i="8" s="1"/>
  <c r="L146" i="8" s="1"/>
  <c r="F146" i="8"/>
  <c r="J145" i="8"/>
  <c r="H145" i="8"/>
  <c r="F145" i="8"/>
  <c r="K145" i="8" s="1"/>
  <c r="L145" i="8" s="1"/>
  <c r="K144" i="8"/>
  <c r="L144" i="8" s="1"/>
  <c r="J144" i="8"/>
  <c r="H144" i="8"/>
  <c r="F144" i="8"/>
  <c r="J143" i="8"/>
  <c r="H143" i="8"/>
  <c r="F143" i="8"/>
  <c r="K143" i="8" s="1"/>
  <c r="L143" i="8" s="1"/>
  <c r="J142" i="8"/>
  <c r="H142" i="8"/>
  <c r="F142" i="8"/>
  <c r="K142" i="8" s="1"/>
  <c r="L142" i="8" s="1"/>
  <c r="J141" i="8"/>
  <c r="H141" i="8"/>
  <c r="F141" i="8"/>
  <c r="K141" i="8" s="1"/>
  <c r="L141" i="8" s="1"/>
  <c r="J140" i="8"/>
  <c r="H140" i="8"/>
  <c r="F140" i="8"/>
  <c r="K140" i="8" s="1"/>
  <c r="L140" i="8" s="1"/>
  <c r="J139" i="8"/>
  <c r="H139" i="8"/>
  <c r="F139" i="8"/>
  <c r="K139" i="8" s="1"/>
  <c r="L139" i="8" s="1"/>
  <c r="K138" i="8"/>
  <c r="L138" i="8" s="1"/>
  <c r="J138" i="8"/>
  <c r="H138" i="8"/>
  <c r="F138" i="8"/>
  <c r="J137" i="8"/>
  <c r="H137" i="8"/>
  <c r="F137" i="8"/>
  <c r="K137" i="8" s="1"/>
  <c r="L137" i="8" s="1"/>
  <c r="J136" i="8"/>
  <c r="H136" i="8"/>
  <c r="K136" i="8" s="1"/>
  <c r="L136" i="8" s="1"/>
  <c r="F136" i="8"/>
  <c r="J135" i="8"/>
  <c r="H135" i="8"/>
  <c r="F135" i="8"/>
  <c r="K135" i="8" s="1"/>
  <c r="L135" i="8" s="1"/>
  <c r="K134" i="8"/>
  <c r="L134" i="8" s="1"/>
  <c r="J134" i="8"/>
  <c r="H134" i="8"/>
  <c r="F134" i="8"/>
  <c r="L133" i="8"/>
  <c r="K133" i="8"/>
  <c r="J133" i="8"/>
  <c r="H133" i="8"/>
  <c r="F133" i="8"/>
  <c r="K132" i="8"/>
  <c r="L132" i="8" s="1"/>
  <c r="J132" i="8"/>
  <c r="H132" i="8"/>
  <c r="F132" i="8"/>
  <c r="J131" i="8"/>
  <c r="H131" i="8"/>
  <c r="F131" i="8"/>
  <c r="K131" i="8" s="1"/>
  <c r="L131" i="8" s="1"/>
  <c r="J130" i="8"/>
  <c r="H130" i="8"/>
  <c r="F130" i="8"/>
  <c r="K130" i="8" s="1"/>
  <c r="L130" i="8" s="1"/>
  <c r="J129" i="8"/>
  <c r="H129" i="8"/>
  <c r="F129" i="8"/>
  <c r="K129" i="8" s="1"/>
  <c r="L129" i="8" s="1"/>
  <c r="L128" i="8"/>
  <c r="K128" i="8"/>
  <c r="J128" i="8"/>
  <c r="H128" i="8"/>
  <c r="F128" i="8"/>
  <c r="J127" i="8"/>
  <c r="H127" i="8"/>
  <c r="F127" i="8"/>
  <c r="K127" i="8" s="1"/>
  <c r="L127" i="8" s="1"/>
  <c r="K126" i="8"/>
  <c r="L126" i="8" s="1"/>
  <c r="J126" i="8"/>
  <c r="H126" i="8"/>
  <c r="F126" i="8"/>
  <c r="J125" i="8"/>
  <c r="H125" i="8"/>
  <c r="F125" i="8"/>
  <c r="K125" i="8" s="1"/>
  <c r="L125" i="8" s="1"/>
  <c r="J124" i="8"/>
  <c r="H124" i="8"/>
  <c r="F124" i="8"/>
  <c r="K124" i="8" s="1"/>
  <c r="L124" i="8" s="1"/>
  <c r="J123" i="8"/>
  <c r="H123" i="8"/>
  <c r="F123" i="8"/>
  <c r="K123" i="8" s="1"/>
  <c r="L123" i="8" s="1"/>
  <c r="K122" i="8"/>
  <c r="L122" i="8" s="1"/>
  <c r="J122" i="8"/>
  <c r="H122" i="8"/>
  <c r="F122" i="8"/>
  <c r="L121" i="8"/>
  <c r="K121" i="8"/>
  <c r="J121" i="8"/>
  <c r="H121" i="8"/>
  <c r="F121" i="8"/>
  <c r="K120" i="8"/>
  <c r="L120" i="8" s="1"/>
  <c r="J120" i="8"/>
  <c r="H120" i="8"/>
  <c r="F120" i="8"/>
  <c r="J119" i="8"/>
  <c r="H119" i="8"/>
  <c r="F119" i="8"/>
  <c r="K119" i="8" s="1"/>
  <c r="L119" i="8" s="1"/>
  <c r="J118" i="8"/>
  <c r="H118" i="8"/>
  <c r="F118" i="8"/>
  <c r="K118" i="8" s="1"/>
  <c r="L118" i="8" s="1"/>
  <c r="J117" i="8"/>
  <c r="H117" i="8"/>
  <c r="F117" i="8"/>
  <c r="K117" i="8" s="1"/>
  <c r="L117" i="8" s="1"/>
  <c r="L116" i="8"/>
  <c r="K116" i="8"/>
  <c r="J116" i="8"/>
  <c r="H116" i="8"/>
  <c r="F116" i="8"/>
  <c r="J115" i="8"/>
  <c r="H115" i="8"/>
  <c r="F115" i="8"/>
  <c r="K115" i="8" s="1"/>
  <c r="L115" i="8" s="1"/>
  <c r="K114" i="8"/>
  <c r="L114" i="8" s="1"/>
  <c r="J114" i="8"/>
  <c r="H114" i="8"/>
  <c r="F114" i="8"/>
  <c r="J113" i="8"/>
  <c r="H113" i="8"/>
  <c r="F113" i="8"/>
  <c r="K113" i="8" s="1"/>
  <c r="L113" i="8" s="1"/>
  <c r="J112" i="8"/>
  <c r="H112" i="8"/>
  <c r="F112" i="8"/>
  <c r="K112" i="8" s="1"/>
  <c r="L112" i="8" s="1"/>
  <c r="J111" i="8"/>
  <c r="H111" i="8"/>
  <c r="F111" i="8"/>
  <c r="K111" i="8" s="1"/>
  <c r="L111" i="8" s="1"/>
  <c r="K110" i="8"/>
  <c r="L110" i="8" s="1"/>
  <c r="J110" i="8"/>
  <c r="H110" i="8"/>
  <c r="F110" i="8"/>
  <c r="L109" i="8"/>
  <c r="K109" i="8"/>
  <c r="J109" i="8"/>
  <c r="H109" i="8"/>
  <c r="F109" i="8"/>
  <c r="K108" i="8"/>
  <c r="L108" i="8" s="1"/>
  <c r="J108" i="8"/>
  <c r="H108" i="8"/>
  <c r="F108" i="8"/>
  <c r="J107" i="8"/>
  <c r="H107" i="8"/>
  <c r="F107" i="8"/>
  <c r="K107" i="8" s="1"/>
  <c r="L107" i="8" s="1"/>
  <c r="J106" i="8"/>
  <c r="H106" i="8"/>
  <c r="F106" i="8"/>
  <c r="K106" i="8" s="1"/>
  <c r="L106" i="8" s="1"/>
  <c r="J105" i="8"/>
  <c r="H105" i="8"/>
  <c r="F105" i="8"/>
  <c r="K105" i="8" s="1"/>
  <c r="L105" i="8" s="1"/>
  <c r="L104" i="8"/>
  <c r="K104" i="8"/>
  <c r="J104" i="8"/>
  <c r="H104" i="8"/>
  <c r="F104" i="8"/>
  <c r="J103" i="8"/>
  <c r="H103" i="8"/>
  <c r="F103" i="8"/>
  <c r="K103" i="8" s="1"/>
  <c r="L103" i="8" s="1"/>
  <c r="K102" i="8"/>
  <c r="L102" i="8" s="1"/>
  <c r="J102" i="8"/>
  <c r="H102" i="8"/>
  <c r="F102" i="8"/>
  <c r="J101" i="8"/>
  <c r="H101" i="8"/>
  <c r="F101" i="8"/>
  <c r="K101" i="8" s="1"/>
  <c r="L101" i="8" s="1"/>
  <c r="J100" i="8"/>
  <c r="H100" i="8"/>
  <c r="F100" i="8"/>
  <c r="K100" i="8" s="1"/>
  <c r="L100" i="8" s="1"/>
  <c r="J99" i="8"/>
  <c r="H99" i="8"/>
  <c r="F99" i="8"/>
  <c r="K99" i="8" s="1"/>
  <c r="L99" i="8" s="1"/>
  <c r="K98" i="8"/>
  <c r="L98" i="8" s="1"/>
  <c r="J98" i="8"/>
  <c r="H98" i="8"/>
  <c r="F98" i="8"/>
  <c r="L97" i="8"/>
  <c r="K97" i="8"/>
  <c r="J97" i="8"/>
  <c r="H97" i="8"/>
  <c r="F97" i="8"/>
  <c r="K96" i="8"/>
  <c r="L96" i="8" s="1"/>
  <c r="J96" i="8"/>
  <c r="H96" i="8"/>
  <c r="F96" i="8"/>
  <c r="J95" i="8"/>
  <c r="H95" i="8"/>
  <c r="F95" i="8"/>
  <c r="K95" i="8" s="1"/>
  <c r="L95" i="8" s="1"/>
  <c r="J94" i="8"/>
  <c r="H94" i="8"/>
  <c r="F94" i="8"/>
  <c r="K94" i="8" s="1"/>
  <c r="L94" i="8" s="1"/>
  <c r="J93" i="8"/>
  <c r="H93" i="8"/>
  <c r="F93" i="8"/>
  <c r="K93" i="8" s="1"/>
  <c r="L93" i="8" s="1"/>
  <c r="L92" i="8"/>
  <c r="K92" i="8"/>
  <c r="J92" i="8"/>
  <c r="H92" i="8"/>
  <c r="F92" i="8"/>
  <c r="J91" i="8"/>
  <c r="H91" i="8"/>
  <c r="F91" i="8"/>
  <c r="K91" i="8" s="1"/>
  <c r="L91" i="8" s="1"/>
  <c r="K90" i="8"/>
  <c r="L90" i="8" s="1"/>
  <c r="J90" i="8"/>
  <c r="H90" i="8"/>
  <c r="F90" i="8"/>
  <c r="J89" i="8"/>
  <c r="H89" i="8"/>
  <c r="F89" i="8"/>
  <c r="K89" i="8" s="1"/>
  <c r="L89" i="8" s="1"/>
  <c r="J88" i="8"/>
  <c r="H88" i="8"/>
  <c r="F88" i="8"/>
  <c r="K88" i="8" s="1"/>
  <c r="L88" i="8" s="1"/>
  <c r="J87" i="8"/>
  <c r="H87" i="8"/>
  <c r="F87" i="8"/>
  <c r="K87" i="8" s="1"/>
  <c r="L87" i="8" s="1"/>
  <c r="K86" i="8"/>
  <c r="L86" i="8" s="1"/>
  <c r="J86" i="8"/>
  <c r="H86" i="8"/>
  <c r="F86" i="8"/>
  <c r="L85" i="8"/>
  <c r="K85" i="8"/>
  <c r="J85" i="8"/>
  <c r="H85" i="8"/>
  <c r="F85" i="8"/>
  <c r="K84" i="8"/>
  <c r="L84" i="8" s="1"/>
  <c r="J84" i="8"/>
  <c r="H84" i="8"/>
  <c r="F84" i="8"/>
  <c r="J83" i="8"/>
  <c r="H83" i="8"/>
  <c r="F83" i="8"/>
  <c r="K83" i="8" s="1"/>
  <c r="L83" i="8" s="1"/>
  <c r="J82" i="8"/>
  <c r="H82" i="8"/>
  <c r="F82" i="8"/>
  <c r="K82" i="8" s="1"/>
  <c r="L82" i="8" s="1"/>
  <c r="J81" i="8"/>
  <c r="H81" i="8"/>
  <c r="F81" i="8"/>
  <c r="K81" i="8" s="1"/>
  <c r="L81" i="8" s="1"/>
  <c r="L80" i="8"/>
  <c r="K80" i="8"/>
  <c r="J80" i="8"/>
  <c r="H80" i="8"/>
  <c r="F80" i="8"/>
  <c r="J79" i="8"/>
  <c r="H79" i="8"/>
  <c r="F79" i="8"/>
  <c r="K79" i="8" s="1"/>
  <c r="L79" i="8" s="1"/>
  <c r="K78" i="8"/>
  <c r="L78" i="8" s="1"/>
  <c r="J78" i="8"/>
  <c r="H78" i="8"/>
  <c r="F78" i="8"/>
  <c r="J77" i="8"/>
  <c r="H77" i="8"/>
  <c r="F77" i="8"/>
  <c r="K77" i="8" s="1"/>
  <c r="L77" i="8" s="1"/>
  <c r="J76" i="8"/>
  <c r="H76" i="8"/>
  <c r="F76" i="8"/>
  <c r="K76" i="8" s="1"/>
  <c r="L76" i="8" s="1"/>
  <c r="J75" i="8"/>
  <c r="H75" i="8"/>
  <c r="F75" i="8"/>
  <c r="K75" i="8" s="1"/>
  <c r="L75" i="8" s="1"/>
  <c r="K74" i="8"/>
  <c r="L74" i="8" s="1"/>
  <c r="J74" i="8"/>
  <c r="H74" i="8"/>
  <c r="F74" i="8"/>
  <c r="L73" i="8"/>
  <c r="K73" i="8"/>
  <c r="J73" i="8"/>
  <c r="H73" i="8"/>
  <c r="F73" i="8"/>
  <c r="K72" i="8"/>
  <c r="L72" i="8" s="1"/>
  <c r="J72" i="8"/>
  <c r="H72" i="8"/>
  <c r="F72" i="8"/>
  <c r="J71" i="8"/>
  <c r="H71" i="8"/>
  <c r="F71" i="8"/>
  <c r="K71" i="8" s="1"/>
  <c r="L71" i="8" s="1"/>
  <c r="J70" i="8"/>
  <c r="H70" i="8"/>
  <c r="F70" i="8"/>
  <c r="K70" i="8" s="1"/>
  <c r="L70" i="8" s="1"/>
  <c r="J69" i="8"/>
  <c r="H69" i="8"/>
  <c r="F69" i="8"/>
  <c r="K69" i="8" s="1"/>
  <c r="L69" i="8" s="1"/>
  <c r="L68" i="8"/>
  <c r="K68" i="8"/>
  <c r="J68" i="8"/>
  <c r="H68" i="8"/>
  <c r="F68" i="8"/>
  <c r="J67" i="8"/>
  <c r="H67" i="8"/>
  <c r="F67" i="8"/>
  <c r="K67" i="8" s="1"/>
  <c r="L67" i="8" s="1"/>
  <c r="K66" i="8"/>
  <c r="L66" i="8" s="1"/>
  <c r="J66" i="8"/>
  <c r="H66" i="8"/>
  <c r="F66" i="8"/>
  <c r="J65" i="8"/>
  <c r="H65" i="8"/>
  <c r="F65" i="8"/>
  <c r="K65" i="8" s="1"/>
  <c r="L65" i="8" s="1"/>
  <c r="J64" i="8"/>
  <c r="H64" i="8"/>
  <c r="F64" i="8"/>
  <c r="K64" i="8" s="1"/>
  <c r="L64" i="8" s="1"/>
  <c r="J63" i="8"/>
  <c r="H63" i="8"/>
  <c r="F63" i="8"/>
  <c r="K63" i="8" s="1"/>
  <c r="L63" i="8" s="1"/>
  <c r="K62" i="8"/>
  <c r="L62" i="8" s="1"/>
  <c r="J62" i="8"/>
  <c r="H62" i="8"/>
  <c r="F62" i="8"/>
  <c r="L61" i="8"/>
  <c r="K61" i="8"/>
  <c r="J61" i="8"/>
  <c r="H61" i="8"/>
  <c r="F61" i="8"/>
  <c r="J60" i="8"/>
  <c r="H60" i="8"/>
  <c r="K60" i="8" s="1"/>
  <c r="L60" i="8" s="1"/>
  <c r="F60" i="8"/>
  <c r="J59" i="8"/>
  <c r="H59" i="8"/>
  <c r="F59" i="8"/>
  <c r="K59" i="8" s="1"/>
  <c r="L59" i="8" s="1"/>
  <c r="J58" i="8"/>
  <c r="H58" i="8"/>
  <c r="F58" i="8"/>
  <c r="K58" i="8" s="1"/>
  <c r="L58" i="8" s="1"/>
  <c r="J57" i="8"/>
  <c r="H57" i="8"/>
  <c r="F57" i="8"/>
  <c r="K57" i="8" s="1"/>
  <c r="L57" i="8" s="1"/>
  <c r="L56" i="8"/>
  <c r="K56" i="8"/>
  <c r="J56" i="8"/>
  <c r="H56" i="8"/>
  <c r="F56" i="8"/>
  <c r="J55" i="8"/>
  <c r="H55" i="8"/>
  <c r="F55" i="8"/>
  <c r="K55" i="8" s="1"/>
  <c r="L55" i="8" s="1"/>
  <c r="K54" i="8"/>
  <c r="L54" i="8" s="1"/>
  <c r="J54" i="8"/>
  <c r="H54" i="8"/>
  <c r="F54" i="8"/>
  <c r="J53" i="8"/>
  <c r="H53" i="8"/>
  <c r="F53" i="8"/>
  <c r="K53" i="8" s="1"/>
  <c r="L53" i="8" s="1"/>
  <c r="J52" i="8"/>
  <c r="H52" i="8"/>
  <c r="F52" i="8"/>
  <c r="K52" i="8" s="1"/>
  <c r="L52" i="8" s="1"/>
  <c r="J51" i="8"/>
  <c r="H51" i="8"/>
  <c r="F51" i="8"/>
  <c r="K51" i="8" s="1"/>
  <c r="L51" i="8" s="1"/>
  <c r="K50" i="8"/>
  <c r="L50" i="8" s="1"/>
  <c r="J50" i="8"/>
  <c r="H50" i="8"/>
  <c r="F50" i="8"/>
  <c r="L49" i="8"/>
  <c r="K49" i="8"/>
  <c r="J49" i="8"/>
  <c r="H49" i="8"/>
  <c r="F49" i="8"/>
  <c r="J48" i="8"/>
  <c r="H48" i="8"/>
  <c r="K48" i="8" s="1"/>
  <c r="L48" i="8" s="1"/>
  <c r="F48" i="8"/>
  <c r="J47" i="8"/>
  <c r="H47" i="8"/>
  <c r="F47" i="8"/>
  <c r="K47" i="8" s="1"/>
  <c r="L47" i="8" s="1"/>
  <c r="J46" i="8"/>
  <c r="H46" i="8"/>
  <c r="F46" i="8"/>
  <c r="K46" i="8" s="1"/>
  <c r="L46" i="8" s="1"/>
  <c r="J45" i="8"/>
  <c r="H45" i="8"/>
  <c r="F45" i="8"/>
  <c r="K45" i="8" s="1"/>
  <c r="L45" i="8" s="1"/>
  <c r="L44" i="8"/>
  <c r="K44" i="8"/>
  <c r="J44" i="8"/>
  <c r="H44" i="8"/>
  <c r="F44" i="8"/>
  <c r="J43" i="8"/>
  <c r="H43" i="8"/>
  <c r="F43" i="8"/>
  <c r="K43" i="8" s="1"/>
  <c r="L43" i="8" s="1"/>
  <c r="K42" i="8"/>
  <c r="L42" i="8" s="1"/>
  <c r="J42" i="8"/>
  <c r="H42" i="8"/>
  <c r="F42" i="8"/>
  <c r="J41" i="8"/>
  <c r="H41" i="8"/>
  <c r="F41" i="8"/>
  <c r="K41" i="8" s="1"/>
  <c r="L41" i="8" s="1"/>
  <c r="J40" i="8"/>
  <c r="H40" i="8"/>
  <c r="F40" i="8"/>
  <c r="K40" i="8" s="1"/>
  <c r="L40" i="8" s="1"/>
  <c r="J39" i="8"/>
  <c r="H39" i="8"/>
  <c r="F39" i="8"/>
  <c r="K39" i="8" s="1"/>
  <c r="L39" i="8" s="1"/>
  <c r="K38" i="8"/>
  <c r="L38" i="8" s="1"/>
  <c r="J38" i="8"/>
  <c r="H38" i="8"/>
  <c r="F38" i="8"/>
  <c r="L37" i="8"/>
  <c r="K37" i="8"/>
  <c r="J37" i="8"/>
  <c r="H37" i="8"/>
  <c r="F37" i="8"/>
  <c r="J36" i="8"/>
  <c r="H36" i="8"/>
  <c r="K36" i="8" s="1"/>
  <c r="L36" i="8" s="1"/>
  <c r="F36" i="8"/>
  <c r="J35" i="8"/>
  <c r="H35" i="8"/>
  <c r="F35" i="8"/>
  <c r="K35" i="8" s="1"/>
  <c r="L35" i="8" s="1"/>
  <c r="J34" i="8"/>
  <c r="H34" i="8"/>
  <c r="F34" i="8"/>
  <c r="K34" i="8" s="1"/>
  <c r="L34" i="8" s="1"/>
  <c r="J33" i="8"/>
  <c r="H33" i="8"/>
  <c r="F33" i="8"/>
  <c r="K33" i="8" s="1"/>
  <c r="L33" i="8" s="1"/>
  <c r="L32" i="8"/>
  <c r="K32" i="8"/>
  <c r="J32" i="8"/>
  <c r="H32" i="8"/>
  <c r="F32" i="8"/>
  <c r="J31" i="8"/>
  <c r="H31" i="8"/>
  <c r="F31" i="8"/>
  <c r="K31" i="8" s="1"/>
  <c r="L31" i="8" s="1"/>
  <c r="K30" i="8"/>
  <c r="L30" i="8" s="1"/>
  <c r="J30" i="8"/>
  <c r="H30" i="8"/>
  <c r="F30" i="8"/>
  <c r="J29" i="8"/>
  <c r="H29" i="8"/>
  <c r="F29" i="8"/>
  <c r="K29" i="8" s="1"/>
  <c r="L29" i="8" s="1"/>
  <c r="J28" i="8"/>
  <c r="H28" i="8"/>
  <c r="F28" i="8"/>
  <c r="K28" i="8" s="1"/>
  <c r="L28" i="8" s="1"/>
  <c r="J27" i="8"/>
  <c r="H27" i="8"/>
  <c r="F27" i="8"/>
  <c r="K27" i="8" s="1"/>
  <c r="L27" i="8" s="1"/>
  <c r="K26" i="8"/>
  <c r="L26" i="8" s="1"/>
  <c r="J26" i="8"/>
  <c r="H26" i="8"/>
  <c r="F26" i="8"/>
  <c r="L25" i="8"/>
  <c r="K25" i="8"/>
  <c r="J25" i="8"/>
  <c r="H25" i="8"/>
  <c r="F25" i="8"/>
  <c r="J24" i="8"/>
  <c r="H24" i="8"/>
  <c r="K24" i="8" s="1"/>
  <c r="L24" i="8" s="1"/>
  <c r="F24" i="8"/>
  <c r="J23" i="8"/>
  <c r="H23" i="8"/>
  <c r="F23" i="8"/>
  <c r="K23" i="8" s="1"/>
  <c r="L23" i="8" s="1"/>
  <c r="J22" i="8"/>
  <c r="H22" i="8"/>
  <c r="F22" i="8"/>
  <c r="K22" i="8" s="1"/>
  <c r="L22" i="8" s="1"/>
  <c r="J21" i="8"/>
  <c r="H21" i="8"/>
  <c r="F21" i="8"/>
  <c r="K21" i="8" s="1"/>
  <c r="L21" i="8" s="1"/>
  <c r="L20" i="8"/>
  <c r="K20" i="8"/>
  <c r="J20" i="8"/>
  <c r="H20" i="8"/>
  <c r="F20" i="8"/>
  <c r="J19" i="8"/>
  <c r="H19" i="8"/>
  <c r="F19" i="8"/>
  <c r="K19" i="8" s="1"/>
  <c r="L19" i="8" s="1"/>
  <c r="K18" i="8"/>
  <c r="L18" i="8" s="1"/>
  <c r="J18" i="8"/>
  <c r="H18" i="8"/>
  <c r="F18" i="8"/>
  <c r="J17" i="8"/>
  <c r="H17" i="8"/>
  <c r="F17" i="8"/>
  <c r="K17" i="8" s="1"/>
  <c r="L17" i="8" s="1"/>
  <c r="J16" i="8"/>
  <c r="H16" i="8"/>
  <c r="F16" i="8"/>
  <c r="K16" i="8" s="1"/>
  <c r="L16" i="8" s="1"/>
  <c r="J15" i="8"/>
  <c r="H15" i="8"/>
  <c r="F15" i="8"/>
  <c r="K15" i="8" s="1"/>
  <c r="L15" i="8" s="1"/>
  <c r="K14" i="8"/>
  <c r="L14" i="8" s="1"/>
  <c r="J14" i="8"/>
  <c r="H14" i="8"/>
  <c r="F14" i="8"/>
  <c r="L13" i="8"/>
  <c r="K13" i="8"/>
  <c r="J13" i="8"/>
  <c r="H13" i="8"/>
  <c r="F13" i="8"/>
  <c r="J12" i="8"/>
  <c r="H12" i="8"/>
  <c r="K12" i="8" s="1"/>
  <c r="L12" i="8" s="1"/>
  <c r="F12" i="8"/>
  <c r="J11" i="8"/>
  <c r="H11" i="8"/>
  <c r="F11" i="8"/>
  <c r="K11" i="8" s="1"/>
  <c r="L11" i="8" s="1"/>
  <c r="J10" i="8"/>
  <c r="H10" i="8"/>
  <c r="F10" i="8"/>
  <c r="K10" i="8" s="1"/>
  <c r="L10" i="8" s="1"/>
  <c r="J9" i="8"/>
  <c r="H9" i="8"/>
  <c r="F9" i="8"/>
  <c r="K9" i="8" s="1"/>
  <c r="L9" i="8" s="1"/>
  <c r="L8" i="8"/>
  <c r="K8" i="8"/>
  <c r="J8" i="8"/>
  <c r="H8" i="8"/>
  <c r="F8" i="8"/>
  <c r="J7" i="8"/>
  <c r="H7" i="8"/>
  <c r="F7" i="8"/>
  <c r="K7" i="8" s="1"/>
  <c r="L7" i="8" s="1"/>
  <c r="K6" i="8"/>
  <c r="L6" i="8" s="1"/>
  <c r="J6" i="8"/>
  <c r="H6" i="8"/>
  <c r="F6" i="8"/>
  <c r="J5" i="8"/>
  <c r="H5" i="8"/>
  <c r="F5" i="8"/>
  <c r="K5" i="8" s="1"/>
  <c r="L5" i="8" s="1"/>
  <c r="J4" i="8"/>
  <c r="H4" i="8"/>
  <c r="F4" i="8"/>
  <c r="K4" i="8" s="1"/>
  <c r="L4" i="8" s="1"/>
  <c r="J3" i="8"/>
  <c r="H3" i="8"/>
  <c r="F3" i="8"/>
  <c r="K3" i="8" s="1"/>
  <c r="L3" i="8" s="1"/>
  <c r="J158" i="7"/>
  <c r="H158" i="7"/>
  <c r="F158" i="7"/>
  <c r="K158" i="7" s="1"/>
  <c r="J157" i="7"/>
  <c r="H157" i="7"/>
  <c r="F157" i="7"/>
  <c r="K157" i="7" s="1"/>
  <c r="J156" i="7"/>
  <c r="H156" i="7"/>
  <c r="F156" i="7"/>
  <c r="K156" i="7" s="1"/>
  <c r="J155" i="7"/>
  <c r="H155" i="7"/>
  <c r="F155" i="7"/>
  <c r="K155" i="7" s="1"/>
  <c r="J154" i="7"/>
  <c r="H154" i="7"/>
  <c r="F154" i="7"/>
  <c r="K154" i="7" s="1"/>
  <c r="J153" i="7"/>
  <c r="H153" i="7"/>
  <c r="F153" i="7"/>
  <c r="K153" i="7" s="1"/>
  <c r="J152" i="7"/>
  <c r="H152" i="7"/>
  <c r="F152" i="7"/>
  <c r="K152" i="7" s="1"/>
  <c r="J151" i="7"/>
  <c r="H151" i="7"/>
  <c r="F151" i="7"/>
  <c r="K151" i="7" s="1"/>
  <c r="J150" i="7"/>
  <c r="H150" i="7"/>
  <c r="F150" i="7"/>
  <c r="J149" i="7"/>
  <c r="H149" i="7"/>
  <c r="F149" i="7"/>
  <c r="K149" i="7" s="1"/>
  <c r="J148" i="7"/>
  <c r="H148" i="7"/>
  <c r="F148" i="7"/>
  <c r="K148" i="7" s="1"/>
  <c r="J147" i="7"/>
  <c r="H147" i="7"/>
  <c r="F147" i="7"/>
  <c r="K147" i="7" s="1"/>
  <c r="J146" i="7"/>
  <c r="H146" i="7"/>
  <c r="F146" i="7"/>
  <c r="J145" i="7"/>
  <c r="H145" i="7"/>
  <c r="F145" i="7"/>
  <c r="J144" i="7"/>
  <c r="H144" i="7"/>
  <c r="F144" i="7"/>
  <c r="K144" i="7" s="1"/>
  <c r="J143" i="7"/>
  <c r="H143" i="7"/>
  <c r="F143" i="7"/>
  <c r="K143" i="7" s="1"/>
  <c r="J142" i="7"/>
  <c r="H142" i="7"/>
  <c r="F142" i="7"/>
  <c r="K142" i="7" s="1"/>
  <c r="J141" i="7"/>
  <c r="H141" i="7"/>
  <c r="F141" i="7"/>
  <c r="K141" i="7" s="1"/>
  <c r="J140" i="7"/>
  <c r="H140" i="7"/>
  <c r="F140" i="7"/>
  <c r="K140" i="7" s="1"/>
  <c r="J139" i="7"/>
  <c r="H139" i="7"/>
  <c r="F139" i="7"/>
  <c r="K139" i="7" s="1"/>
  <c r="J138" i="7"/>
  <c r="H138" i="7"/>
  <c r="F138" i="7"/>
  <c r="J137" i="7"/>
  <c r="H137" i="7"/>
  <c r="F137" i="7"/>
  <c r="K137" i="7" s="1"/>
  <c r="J136" i="7"/>
  <c r="H136" i="7"/>
  <c r="F136" i="7"/>
  <c r="K136" i="7" s="1"/>
  <c r="J135" i="7"/>
  <c r="H135" i="7"/>
  <c r="F135" i="7"/>
  <c r="K135" i="7" s="1"/>
  <c r="J134" i="7"/>
  <c r="H134" i="7"/>
  <c r="F134" i="7"/>
  <c r="J133" i="7"/>
  <c r="H133" i="7"/>
  <c r="F133" i="7"/>
  <c r="J132" i="7"/>
  <c r="H132" i="7"/>
  <c r="F132" i="7"/>
  <c r="K132" i="7" s="1"/>
  <c r="J131" i="7"/>
  <c r="H131" i="7"/>
  <c r="F131" i="7"/>
  <c r="K131" i="7" s="1"/>
  <c r="J130" i="7"/>
  <c r="H130" i="7"/>
  <c r="F130" i="7"/>
  <c r="K130" i="7" s="1"/>
  <c r="J129" i="7"/>
  <c r="H129" i="7"/>
  <c r="F129" i="7"/>
  <c r="K129" i="7" s="1"/>
  <c r="J128" i="7"/>
  <c r="H128" i="7"/>
  <c r="F128" i="7"/>
  <c r="K128" i="7" s="1"/>
  <c r="J127" i="7"/>
  <c r="H127" i="7"/>
  <c r="F127" i="7"/>
  <c r="K127" i="7" s="1"/>
  <c r="J126" i="7"/>
  <c r="H126" i="7"/>
  <c r="F126" i="7"/>
  <c r="K126" i="7" s="1"/>
  <c r="J125" i="7"/>
  <c r="H125" i="7"/>
  <c r="F125" i="7"/>
  <c r="K125" i="7" s="1"/>
  <c r="J124" i="7"/>
  <c r="H124" i="7"/>
  <c r="F124" i="7"/>
  <c r="K124" i="7" s="1"/>
  <c r="J123" i="7"/>
  <c r="H123" i="7"/>
  <c r="F123" i="7"/>
  <c r="K123" i="7" s="1"/>
  <c r="J122" i="7"/>
  <c r="H122" i="7"/>
  <c r="F122" i="7"/>
  <c r="J121" i="7"/>
  <c r="H121" i="7"/>
  <c r="F121" i="7"/>
  <c r="J120" i="7"/>
  <c r="H120" i="7"/>
  <c r="F120" i="7"/>
  <c r="K120" i="7" s="1"/>
  <c r="J119" i="7"/>
  <c r="H119" i="7"/>
  <c r="F119" i="7"/>
  <c r="K119" i="7" s="1"/>
  <c r="J118" i="7"/>
  <c r="H118" i="7"/>
  <c r="F118" i="7"/>
  <c r="K118" i="7" s="1"/>
  <c r="J117" i="7"/>
  <c r="H117" i="7"/>
  <c r="F117" i="7"/>
  <c r="K117" i="7" s="1"/>
  <c r="J116" i="7"/>
  <c r="H116" i="7"/>
  <c r="F116" i="7"/>
  <c r="J115" i="7"/>
  <c r="H115" i="7"/>
  <c r="F115" i="7"/>
  <c r="K115" i="7" s="1"/>
  <c r="J114" i="7"/>
  <c r="H114" i="7"/>
  <c r="F114" i="7"/>
  <c r="K114" i="7" s="1"/>
  <c r="J113" i="7"/>
  <c r="H113" i="7"/>
  <c r="F113" i="7"/>
  <c r="K113" i="7" s="1"/>
  <c r="J112" i="7"/>
  <c r="H112" i="7"/>
  <c r="F112" i="7"/>
  <c r="K112" i="7" s="1"/>
  <c r="J111" i="7"/>
  <c r="H111" i="7"/>
  <c r="F111" i="7"/>
  <c r="K111" i="7" s="1"/>
  <c r="J110" i="7"/>
  <c r="H110" i="7"/>
  <c r="F110" i="7"/>
  <c r="J109" i="7"/>
  <c r="H109" i="7"/>
  <c r="F109" i="7"/>
  <c r="J108" i="7"/>
  <c r="H108" i="7"/>
  <c r="F108" i="7"/>
  <c r="K108" i="7" s="1"/>
  <c r="J107" i="7"/>
  <c r="H107" i="7"/>
  <c r="F107" i="7"/>
  <c r="K107" i="7" s="1"/>
  <c r="J106" i="7"/>
  <c r="H106" i="7"/>
  <c r="F106" i="7"/>
  <c r="K106" i="7" s="1"/>
  <c r="J105" i="7"/>
  <c r="H105" i="7"/>
  <c r="F105" i="7"/>
  <c r="K105" i="7" s="1"/>
  <c r="J104" i="7"/>
  <c r="H104" i="7"/>
  <c r="F104" i="7"/>
  <c r="J103" i="7"/>
  <c r="H103" i="7"/>
  <c r="F103" i="7"/>
  <c r="K103" i="7" s="1"/>
  <c r="J102" i="7"/>
  <c r="H102" i="7"/>
  <c r="F102" i="7"/>
  <c r="K102" i="7" s="1"/>
  <c r="J101" i="7"/>
  <c r="H101" i="7"/>
  <c r="F101" i="7"/>
  <c r="K101" i="7" s="1"/>
  <c r="J100" i="7"/>
  <c r="H100" i="7"/>
  <c r="F100" i="7"/>
  <c r="K100" i="7" s="1"/>
  <c r="J99" i="7"/>
  <c r="H99" i="7"/>
  <c r="F99" i="7"/>
  <c r="K99" i="7" s="1"/>
  <c r="J98" i="7"/>
  <c r="H98" i="7"/>
  <c r="F98" i="7"/>
  <c r="J97" i="7"/>
  <c r="H97" i="7"/>
  <c r="F97" i="7"/>
  <c r="J96" i="7"/>
  <c r="H96" i="7"/>
  <c r="F96" i="7"/>
  <c r="K96" i="7" s="1"/>
  <c r="J95" i="7"/>
  <c r="H95" i="7"/>
  <c r="F95" i="7"/>
  <c r="K95" i="7" s="1"/>
  <c r="J94" i="7"/>
  <c r="H94" i="7"/>
  <c r="F94" i="7"/>
  <c r="K94" i="7" s="1"/>
  <c r="J93" i="7"/>
  <c r="H93" i="7"/>
  <c r="F93" i="7"/>
  <c r="K93" i="7" s="1"/>
  <c r="J92" i="7"/>
  <c r="H92" i="7"/>
  <c r="F92" i="7"/>
  <c r="J91" i="7"/>
  <c r="H91" i="7"/>
  <c r="F91" i="7"/>
  <c r="K91" i="7" s="1"/>
  <c r="J90" i="7"/>
  <c r="H90" i="7"/>
  <c r="F90" i="7"/>
  <c r="K90" i="7" s="1"/>
  <c r="J89" i="7"/>
  <c r="H89" i="7"/>
  <c r="F89" i="7"/>
  <c r="K89" i="7" s="1"/>
  <c r="J88" i="7"/>
  <c r="H88" i="7"/>
  <c r="F88" i="7"/>
  <c r="K88" i="7" s="1"/>
  <c r="J87" i="7"/>
  <c r="H87" i="7"/>
  <c r="F87" i="7"/>
  <c r="K87" i="7" s="1"/>
  <c r="J86" i="7"/>
  <c r="H86" i="7"/>
  <c r="F86" i="7"/>
  <c r="J85" i="7"/>
  <c r="H85" i="7"/>
  <c r="F85" i="7"/>
  <c r="J84" i="7"/>
  <c r="H84" i="7"/>
  <c r="F84" i="7"/>
  <c r="K84" i="7" s="1"/>
  <c r="J83" i="7"/>
  <c r="H83" i="7"/>
  <c r="F83" i="7"/>
  <c r="K83" i="7" s="1"/>
  <c r="J82" i="7"/>
  <c r="H82" i="7"/>
  <c r="F82" i="7"/>
  <c r="K82" i="7" s="1"/>
  <c r="J81" i="7"/>
  <c r="H81" i="7"/>
  <c r="F81" i="7"/>
  <c r="K81" i="7" s="1"/>
  <c r="J80" i="7"/>
  <c r="H80" i="7"/>
  <c r="F80" i="7"/>
  <c r="J79" i="7"/>
  <c r="H79" i="7"/>
  <c r="F79" i="7"/>
  <c r="K79" i="7" s="1"/>
  <c r="J78" i="7"/>
  <c r="H78" i="7"/>
  <c r="F78" i="7"/>
  <c r="K78" i="7" s="1"/>
  <c r="J77" i="7"/>
  <c r="H77" i="7"/>
  <c r="F77" i="7"/>
  <c r="K77" i="7" s="1"/>
  <c r="J76" i="7"/>
  <c r="H76" i="7"/>
  <c r="F76" i="7"/>
  <c r="K76" i="7" s="1"/>
  <c r="J75" i="7"/>
  <c r="H75" i="7"/>
  <c r="F75" i="7"/>
  <c r="K75" i="7" s="1"/>
  <c r="J74" i="7"/>
  <c r="H74" i="7"/>
  <c r="F74" i="7"/>
  <c r="J73" i="7"/>
  <c r="H73" i="7"/>
  <c r="F73" i="7"/>
  <c r="J72" i="7"/>
  <c r="H72" i="7"/>
  <c r="F72" i="7"/>
  <c r="K72" i="7" s="1"/>
  <c r="J71" i="7"/>
  <c r="H71" i="7"/>
  <c r="F71" i="7"/>
  <c r="K71" i="7" s="1"/>
  <c r="J70" i="7"/>
  <c r="H70" i="7"/>
  <c r="F70" i="7"/>
  <c r="K70" i="7" s="1"/>
  <c r="J69" i="7"/>
  <c r="H69" i="7"/>
  <c r="F69" i="7"/>
  <c r="K69" i="7" s="1"/>
  <c r="J68" i="7"/>
  <c r="H68" i="7"/>
  <c r="F68" i="7"/>
  <c r="J67" i="7"/>
  <c r="H67" i="7"/>
  <c r="F67" i="7"/>
  <c r="K67" i="7" s="1"/>
  <c r="J66" i="7"/>
  <c r="H66" i="7"/>
  <c r="F66" i="7"/>
  <c r="K66" i="7" s="1"/>
  <c r="J65" i="7"/>
  <c r="H65" i="7"/>
  <c r="F65" i="7"/>
  <c r="K65" i="7" s="1"/>
  <c r="J64" i="7"/>
  <c r="H64" i="7"/>
  <c r="F64" i="7"/>
  <c r="K64" i="7" s="1"/>
  <c r="J63" i="7"/>
  <c r="H63" i="7"/>
  <c r="F63" i="7"/>
  <c r="K63" i="7" s="1"/>
  <c r="J62" i="7"/>
  <c r="H62" i="7"/>
  <c r="F62" i="7"/>
  <c r="J61" i="7"/>
  <c r="H61" i="7"/>
  <c r="F61" i="7"/>
  <c r="J60" i="7"/>
  <c r="H60" i="7"/>
  <c r="F60" i="7"/>
  <c r="K60" i="7" s="1"/>
  <c r="J59" i="7"/>
  <c r="H59" i="7"/>
  <c r="F59" i="7"/>
  <c r="K59" i="7" s="1"/>
  <c r="J58" i="7"/>
  <c r="H58" i="7"/>
  <c r="F58" i="7"/>
  <c r="K58" i="7" s="1"/>
  <c r="J57" i="7"/>
  <c r="H57" i="7"/>
  <c r="F57" i="7"/>
  <c r="K57" i="7" s="1"/>
  <c r="J56" i="7"/>
  <c r="H56" i="7"/>
  <c r="F56" i="7"/>
  <c r="J55" i="7"/>
  <c r="H55" i="7"/>
  <c r="F55" i="7"/>
  <c r="K55" i="7" s="1"/>
  <c r="J54" i="7"/>
  <c r="H54" i="7"/>
  <c r="F54" i="7"/>
  <c r="K54" i="7" s="1"/>
  <c r="J53" i="7"/>
  <c r="H53" i="7"/>
  <c r="F53" i="7"/>
  <c r="K53" i="7" s="1"/>
  <c r="J52" i="7"/>
  <c r="H52" i="7"/>
  <c r="F52" i="7"/>
  <c r="K52" i="7" s="1"/>
  <c r="J51" i="7"/>
  <c r="H51" i="7"/>
  <c r="F51" i="7"/>
  <c r="K51" i="7" s="1"/>
  <c r="J50" i="7"/>
  <c r="H50" i="7"/>
  <c r="F50" i="7"/>
  <c r="J49" i="7"/>
  <c r="H49" i="7"/>
  <c r="F49" i="7"/>
  <c r="J48" i="7"/>
  <c r="H48" i="7"/>
  <c r="F48" i="7"/>
  <c r="K48" i="7" s="1"/>
  <c r="J47" i="7"/>
  <c r="H47" i="7"/>
  <c r="F47" i="7"/>
  <c r="K47" i="7" s="1"/>
  <c r="J46" i="7"/>
  <c r="H46" i="7"/>
  <c r="F46" i="7"/>
  <c r="K46" i="7" s="1"/>
  <c r="J45" i="7"/>
  <c r="H45" i="7"/>
  <c r="F45" i="7"/>
  <c r="K45" i="7" s="1"/>
  <c r="J44" i="7"/>
  <c r="H44" i="7"/>
  <c r="F44" i="7"/>
  <c r="J43" i="7"/>
  <c r="H43" i="7"/>
  <c r="F43" i="7"/>
  <c r="K43" i="7" s="1"/>
  <c r="J42" i="7"/>
  <c r="H42" i="7"/>
  <c r="F42" i="7"/>
  <c r="K42" i="7" s="1"/>
  <c r="J41" i="7"/>
  <c r="H41" i="7"/>
  <c r="F41" i="7"/>
  <c r="K41" i="7" s="1"/>
  <c r="J40" i="7"/>
  <c r="H40" i="7"/>
  <c r="F40" i="7"/>
  <c r="K40" i="7" s="1"/>
  <c r="J39" i="7"/>
  <c r="H39" i="7"/>
  <c r="F39" i="7"/>
  <c r="K39" i="7" s="1"/>
  <c r="J38" i="7"/>
  <c r="H38" i="7"/>
  <c r="F38" i="7"/>
  <c r="J37" i="7"/>
  <c r="H37" i="7"/>
  <c r="F37" i="7"/>
  <c r="J36" i="7"/>
  <c r="H36" i="7"/>
  <c r="F36" i="7"/>
  <c r="K36" i="7" s="1"/>
  <c r="J35" i="7"/>
  <c r="H35" i="7"/>
  <c r="F35" i="7"/>
  <c r="K35" i="7" s="1"/>
  <c r="J34" i="7"/>
  <c r="H34" i="7"/>
  <c r="F34" i="7"/>
  <c r="K34" i="7" s="1"/>
  <c r="J33" i="7"/>
  <c r="H33" i="7"/>
  <c r="F33" i="7"/>
  <c r="K33" i="7" s="1"/>
  <c r="J32" i="7"/>
  <c r="H32" i="7"/>
  <c r="F32" i="7"/>
  <c r="J31" i="7"/>
  <c r="H31" i="7"/>
  <c r="F31" i="7"/>
  <c r="K31" i="7" s="1"/>
  <c r="J30" i="7"/>
  <c r="H30" i="7"/>
  <c r="F30" i="7"/>
  <c r="K30" i="7" s="1"/>
  <c r="J29" i="7"/>
  <c r="H29" i="7"/>
  <c r="F29" i="7"/>
  <c r="K29" i="7" s="1"/>
  <c r="J28" i="7"/>
  <c r="H28" i="7"/>
  <c r="F28" i="7"/>
  <c r="K28" i="7" s="1"/>
  <c r="J27" i="7"/>
  <c r="H27" i="7"/>
  <c r="F27" i="7"/>
  <c r="K27" i="7" s="1"/>
  <c r="J26" i="7"/>
  <c r="H26" i="7"/>
  <c r="F26" i="7"/>
  <c r="J25" i="7"/>
  <c r="H25" i="7"/>
  <c r="F25" i="7"/>
  <c r="J24" i="7"/>
  <c r="H24" i="7"/>
  <c r="F24" i="7"/>
  <c r="J23" i="7"/>
  <c r="H23" i="7"/>
  <c r="F23" i="7"/>
  <c r="K23" i="7" s="1"/>
  <c r="J22" i="7"/>
  <c r="H22" i="7"/>
  <c r="F22" i="7"/>
  <c r="K22" i="7" s="1"/>
  <c r="J21" i="7"/>
  <c r="H21" i="7"/>
  <c r="F21" i="7"/>
  <c r="K21" i="7" s="1"/>
  <c r="J20" i="7"/>
  <c r="H20" i="7"/>
  <c r="F20" i="7"/>
  <c r="J19" i="7"/>
  <c r="H19" i="7"/>
  <c r="F19" i="7"/>
  <c r="K19" i="7" s="1"/>
  <c r="J18" i="7"/>
  <c r="H18" i="7"/>
  <c r="F18" i="7"/>
  <c r="K18" i="7" s="1"/>
  <c r="J17" i="7"/>
  <c r="H17" i="7"/>
  <c r="F17" i="7"/>
  <c r="K17" i="7" s="1"/>
  <c r="J16" i="7"/>
  <c r="H16" i="7"/>
  <c r="F16" i="7"/>
  <c r="K16" i="7" s="1"/>
  <c r="J15" i="7"/>
  <c r="H15" i="7"/>
  <c r="F15" i="7"/>
  <c r="K15" i="7" s="1"/>
  <c r="J14" i="7"/>
  <c r="H14" i="7"/>
  <c r="F14" i="7"/>
  <c r="J13" i="7"/>
  <c r="H13" i="7"/>
  <c r="F13" i="7"/>
  <c r="J12" i="7"/>
  <c r="H12" i="7"/>
  <c r="F12" i="7"/>
  <c r="J11" i="7"/>
  <c r="H11" i="7"/>
  <c r="F11" i="7"/>
  <c r="K11" i="7" s="1"/>
  <c r="J10" i="7"/>
  <c r="H10" i="7"/>
  <c r="F10" i="7"/>
  <c r="K10" i="7" s="1"/>
  <c r="J9" i="7"/>
  <c r="H9" i="7"/>
  <c r="F9" i="7"/>
  <c r="K9" i="7" s="1"/>
  <c r="J8" i="7"/>
  <c r="H8" i="7"/>
  <c r="F8" i="7"/>
  <c r="J7" i="7"/>
  <c r="H7" i="7"/>
  <c r="F7" i="7"/>
  <c r="K7" i="7" s="1"/>
  <c r="J6" i="7"/>
  <c r="H6" i="7"/>
  <c r="F6" i="7"/>
  <c r="K6" i="7" s="1"/>
  <c r="J5" i="7"/>
  <c r="H5" i="7"/>
  <c r="F5" i="7"/>
  <c r="K5" i="7" s="1"/>
  <c r="J4" i="7"/>
  <c r="H4" i="7"/>
  <c r="F4" i="7"/>
  <c r="K4" i="7" s="1"/>
  <c r="J3" i="7"/>
  <c r="H3" i="7"/>
  <c r="F3" i="7"/>
  <c r="K3" i="7" s="1"/>
  <c r="J158" i="6"/>
  <c r="H158" i="6"/>
  <c r="F158" i="6"/>
  <c r="K158" i="6" s="1"/>
  <c r="J157" i="6"/>
  <c r="H157" i="6"/>
  <c r="F157" i="6"/>
  <c r="K157" i="6" s="1"/>
  <c r="J156" i="6"/>
  <c r="H156" i="6"/>
  <c r="F156" i="6"/>
  <c r="K156" i="6" s="1"/>
  <c r="J155" i="6"/>
  <c r="H155" i="6"/>
  <c r="F155" i="6"/>
  <c r="K155" i="6" s="1"/>
  <c r="J154" i="6"/>
  <c r="H154" i="6"/>
  <c r="F154" i="6"/>
  <c r="K154" i="6" s="1"/>
  <c r="J153" i="6"/>
  <c r="H153" i="6"/>
  <c r="F153" i="6"/>
  <c r="J152" i="6"/>
  <c r="H152" i="6"/>
  <c r="F152" i="6"/>
  <c r="K152" i="6" s="1"/>
  <c r="J151" i="6"/>
  <c r="H151" i="6"/>
  <c r="F151" i="6"/>
  <c r="K151" i="6" s="1"/>
  <c r="J150" i="6"/>
  <c r="H150" i="6"/>
  <c r="F150" i="6"/>
  <c r="K150" i="6" s="1"/>
  <c r="J149" i="6"/>
  <c r="H149" i="6"/>
  <c r="F149" i="6"/>
  <c r="K149" i="6" s="1"/>
  <c r="J148" i="6"/>
  <c r="H148" i="6"/>
  <c r="F148" i="6"/>
  <c r="J147" i="6"/>
  <c r="H147" i="6"/>
  <c r="F147" i="6"/>
  <c r="J146" i="6"/>
  <c r="H146" i="6"/>
  <c r="F146" i="6"/>
  <c r="K146" i="6" s="1"/>
  <c r="J145" i="6"/>
  <c r="H145" i="6"/>
  <c r="F145" i="6"/>
  <c r="K145" i="6" s="1"/>
  <c r="J144" i="6"/>
  <c r="H144" i="6"/>
  <c r="F144" i="6"/>
  <c r="K144" i="6" s="1"/>
  <c r="J143" i="6"/>
  <c r="H143" i="6"/>
  <c r="F143" i="6"/>
  <c r="K143" i="6" s="1"/>
  <c r="J142" i="6"/>
  <c r="H142" i="6"/>
  <c r="F142" i="6"/>
  <c r="K142" i="6" s="1"/>
  <c r="J141" i="6"/>
  <c r="H141" i="6"/>
  <c r="F141" i="6"/>
  <c r="J140" i="6"/>
  <c r="H140" i="6"/>
  <c r="F140" i="6"/>
  <c r="K140" i="6" s="1"/>
  <c r="J139" i="6"/>
  <c r="H139" i="6"/>
  <c r="F139" i="6"/>
  <c r="K139" i="6" s="1"/>
  <c r="J138" i="6"/>
  <c r="H138" i="6"/>
  <c r="F138" i="6"/>
  <c r="K138" i="6" s="1"/>
  <c r="J137" i="6"/>
  <c r="H137" i="6"/>
  <c r="F137" i="6"/>
  <c r="K137" i="6" s="1"/>
  <c r="J136" i="6"/>
  <c r="H136" i="6"/>
  <c r="F136" i="6"/>
  <c r="J135" i="6"/>
  <c r="H135" i="6"/>
  <c r="F135" i="6"/>
  <c r="J134" i="6"/>
  <c r="H134" i="6"/>
  <c r="F134" i="6"/>
  <c r="K134" i="6" s="1"/>
  <c r="J133" i="6"/>
  <c r="H133" i="6"/>
  <c r="F133" i="6"/>
  <c r="K133" i="6" s="1"/>
  <c r="J132" i="6"/>
  <c r="H132" i="6"/>
  <c r="F132" i="6"/>
  <c r="K132" i="6" s="1"/>
  <c r="J131" i="6"/>
  <c r="H131" i="6"/>
  <c r="F131" i="6"/>
  <c r="K131" i="6" s="1"/>
  <c r="J130" i="6"/>
  <c r="H130" i="6"/>
  <c r="F130" i="6"/>
  <c r="K130" i="6" s="1"/>
  <c r="J129" i="6"/>
  <c r="H129" i="6"/>
  <c r="F129" i="6"/>
  <c r="K129" i="6" s="1"/>
  <c r="J128" i="6"/>
  <c r="H128" i="6"/>
  <c r="F128" i="6"/>
  <c r="K128" i="6" s="1"/>
  <c r="J127" i="6"/>
  <c r="H127" i="6"/>
  <c r="F127" i="6"/>
  <c r="K127" i="6" s="1"/>
  <c r="J126" i="6"/>
  <c r="H126" i="6"/>
  <c r="F126" i="6"/>
  <c r="K126" i="6" s="1"/>
  <c r="J125" i="6"/>
  <c r="H125" i="6"/>
  <c r="F125" i="6"/>
  <c r="K125" i="6" s="1"/>
  <c r="J124" i="6"/>
  <c r="H124" i="6"/>
  <c r="F124" i="6"/>
  <c r="J123" i="6"/>
  <c r="H123" i="6"/>
  <c r="F123" i="6"/>
  <c r="J122" i="6"/>
  <c r="H122" i="6"/>
  <c r="F122" i="6"/>
  <c r="K122" i="6" s="1"/>
  <c r="J121" i="6"/>
  <c r="H121" i="6"/>
  <c r="F121" i="6"/>
  <c r="K121" i="6" s="1"/>
  <c r="J120" i="6"/>
  <c r="H120" i="6"/>
  <c r="F120" i="6"/>
  <c r="K120" i="6" s="1"/>
  <c r="J119" i="6"/>
  <c r="H119" i="6"/>
  <c r="F119" i="6"/>
  <c r="K119" i="6" s="1"/>
  <c r="J118" i="6"/>
  <c r="H118" i="6"/>
  <c r="F118" i="6"/>
  <c r="K118" i="6" s="1"/>
  <c r="J117" i="6"/>
  <c r="H117" i="6"/>
  <c r="F117" i="6"/>
  <c r="K117" i="6" s="1"/>
  <c r="J116" i="6"/>
  <c r="H116" i="6"/>
  <c r="F116" i="6"/>
  <c r="K116" i="6" s="1"/>
  <c r="J115" i="6"/>
  <c r="H115" i="6"/>
  <c r="F115" i="6"/>
  <c r="K115" i="6" s="1"/>
  <c r="J114" i="6"/>
  <c r="H114" i="6"/>
  <c r="F114" i="6"/>
  <c r="K114" i="6" s="1"/>
  <c r="J113" i="6"/>
  <c r="H113" i="6"/>
  <c r="F113" i="6"/>
  <c r="K113" i="6" s="1"/>
  <c r="J112" i="6"/>
  <c r="H112" i="6"/>
  <c r="F112" i="6"/>
  <c r="J111" i="6"/>
  <c r="H111" i="6"/>
  <c r="F111" i="6"/>
  <c r="J110" i="6"/>
  <c r="H110" i="6"/>
  <c r="F110" i="6"/>
  <c r="K110" i="6" s="1"/>
  <c r="J109" i="6"/>
  <c r="H109" i="6"/>
  <c r="F109" i="6"/>
  <c r="K109" i="6" s="1"/>
  <c r="J108" i="6"/>
  <c r="H108" i="6"/>
  <c r="F108" i="6"/>
  <c r="K108" i="6" s="1"/>
  <c r="J107" i="6"/>
  <c r="H107" i="6"/>
  <c r="F107" i="6"/>
  <c r="K107" i="6" s="1"/>
  <c r="J106" i="6"/>
  <c r="H106" i="6"/>
  <c r="F106" i="6"/>
  <c r="K106" i="6" s="1"/>
  <c r="J105" i="6"/>
  <c r="H105" i="6"/>
  <c r="F105" i="6"/>
  <c r="J104" i="6"/>
  <c r="H104" i="6"/>
  <c r="F104" i="6"/>
  <c r="K104" i="6" s="1"/>
  <c r="J103" i="6"/>
  <c r="H103" i="6"/>
  <c r="F103" i="6"/>
  <c r="K103" i="6" s="1"/>
  <c r="J102" i="6"/>
  <c r="H102" i="6"/>
  <c r="F102" i="6"/>
  <c r="K102" i="6" s="1"/>
  <c r="J101" i="6"/>
  <c r="H101" i="6"/>
  <c r="F101" i="6"/>
  <c r="K101" i="6" s="1"/>
  <c r="J100" i="6"/>
  <c r="H100" i="6"/>
  <c r="F100" i="6"/>
  <c r="J99" i="6"/>
  <c r="H99" i="6"/>
  <c r="F99" i="6"/>
  <c r="J98" i="6"/>
  <c r="H98" i="6"/>
  <c r="F98" i="6"/>
  <c r="K98" i="6" s="1"/>
  <c r="J97" i="6"/>
  <c r="H97" i="6"/>
  <c r="F97" i="6"/>
  <c r="K97" i="6" s="1"/>
  <c r="J96" i="6"/>
  <c r="H96" i="6"/>
  <c r="F96" i="6"/>
  <c r="K96" i="6" s="1"/>
  <c r="J95" i="6"/>
  <c r="H95" i="6"/>
  <c r="F95" i="6"/>
  <c r="K95" i="6" s="1"/>
  <c r="J94" i="6"/>
  <c r="H94" i="6"/>
  <c r="F94" i="6"/>
  <c r="K94" i="6" s="1"/>
  <c r="J93" i="6"/>
  <c r="H93" i="6"/>
  <c r="F93" i="6"/>
  <c r="J92" i="6"/>
  <c r="H92" i="6"/>
  <c r="F92" i="6"/>
  <c r="K92" i="6" s="1"/>
  <c r="J91" i="6"/>
  <c r="H91" i="6"/>
  <c r="F91" i="6"/>
  <c r="J90" i="6"/>
  <c r="H90" i="6"/>
  <c r="F90" i="6"/>
  <c r="K90" i="6" s="1"/>
  <c r="J89" i="6"/>
  <c r="H89" i="6"/>
  <c r="F89" i="6"/>
  <c r="K89" i="6" s="1"/>
  <c r="J88" i="6"/>
  <c r="H88" i="6"/>
  <c r="F88" i="6"/>
  <c r="J87" i="6"/>
  <c r="H87" i="6"/>
  <c r="F87" i="6"/>
  <c r="J86" i="6"/>
  <c r="H86" i="6"/>
  <c r="F86" i="6"/>
  <c r="K86" i="6" s="1"/>
  <c r="J85" i="6"/>
  <c r="H85" i="6"/>
  <c r="F85" i="6"/>
  <c r="K85" i="6" s="1"/>
  <c r="J84" i="6"/>
  <c r="H84" i="6"/>
  <c r="F84" i="6"/>
  <c r="K84" i="6" s="1"/>
  <c r="J83" i="6"/>
  <c r="H83" i="6"/>
  <c r="F83" i="6"/>
  <c r="K83" i="6" s="1"/>
  <c r="J82" i="6"/>
  <c r="H82" i="6"/>
  <c r="F82" i="6"/>
  <c r="K82" i="6" s="1"/>
  <c r="J81" i="6"/>
  <c r="H81" i="6"/>
  <c r="F81" i="6"/>
  <c r="J80" i="6"/>
  <c r="H80" i="6"/>
  <c r="F80" i="6"/>
  <c r="K80" i="6" s="1"/>
  <c r="J79" i="6"/>
  <c r="H79" i="6"/>
  <c r="F79" i="6"/>
  <c r="J78" i="6"/>
  <c r="H78" i="6"/>
  <c r="F78" i="6"/>
  <c r="K78" i="6" s="1"/>
  <c r="J77" i="6"/>
  <c r="H77" i="6"/>
  <c r="F77" i="6"/>
  <c r="K77" i="6" s="1"/>
  <c r="J76" i="6"/>
  <c r="H76" i="6"/>
  <c r="F76" i="6"/>
  <c r="J75" i="6"/>
  <c r="H75" i="6"/>
  <c r="F75" i="6"/>
  <c r="J74" i="6"/>
  <c r="H74" i="6"/>
  <c r="F74" i="6"/>
  <c r="K74" i="6" s="1"/>
  <c r="J73" i="6"/>
  <c r="H73" i="6"/>
  <c r="F73" i="6"/>
  <c r="K73" i="6" s="1"/>
  <c r="J72" i="6"/>
  <c r="H72" i="6"/>
  <c r="F72" i="6"/>
  <c r="K72" i="6" s="1"/>
  <c r="J71" i="6"/>
  <c r="H71" i="6"/>
  <c r="F71" i="6"/>
  <c r="K71" i="6" s="1"/>
  <c r="J70" i="6"/>
  <c r="H70" i="6"/>
  <c r="F70" i="6"/>
  <c r="K70" i="6" s="1"/>
  <c r="J69" i="6"/>
  <c r="H69" i="6"/>
  <c r="F69" i="6"/>
  <c r="J68" i="6"/>
  <c r="H68" i="6"/>
  <c r="F68" i="6"/>
  <c r="K68" i="6" s="1"/>
  <c r="J67" i="6"/>
  <c r="H67" i="6"/>
  <c r="F67" i="6"/>
  <c r="J66" i="6"/>
  <c r="H66" i="6"/>
  <c r="F66" i="6"/>
  <c r="K66" i="6" s="1"/>
  <c r="J65" i="6"/>
  <c r="H65" i="6"/>
  <c r="F65" i="6"/>
  <c r="K65" i="6" s="1"/>
  <c r="J64" i="6"/>
  <c r="H64" i="6"/>
  <c r="F64" i="6"/>
  <c r="J63" i="6"/>
  <c r="H63" i="6"/>
  <c r="F63" i="6"/>
  <c r="J62" i="6"/>
  <c r="H62" i="6"/>
  <c r="F62" i="6"/>
  <c r="K62" i="6" s="1"/>
  <c r="J61" i="6"/>
  <c r="H61" i="6"/>
  <c r="F61" i="6"/>
  <c r="K61" i="6" s="1"/>
  <c r="J60" i="6"/>
  <c r="H60" i="6"/>
  <c r="F60" i="6"/>
  <c r="K60" i="6" s="1"/>
  <c r="J59" i="6"/>
  <c r="H59" i="6"/>
  <c r="F59" i="6"/>
  <c r="K59" i="6" s="1"/>
  <c r="J58" i="6"/>
  <c r="H58" i="6"/>
  <c r="F58" i="6"/>
  <c r="K58" i="6" s="1"/>
  <c r="J57" i="6"/>
  <c r="H57" i="6"/>
  <c r="F57" i="6"/>
  <c r="J56" i="6"/>
  <c r="H56" i="6"/>
  <c r="F56" i="6"/>
  <c r="K56" i="6" s="1"/>
  <c r="J55" i="6"/>
  <c r="H55" i="6"/>
  <c r="F55" i="6"/>
  <c r="J54" i="6"/>
  <c r="H54" i="6"/>
  <c r="F54" i="6"/>
  <c r="K54" i="6" s="1"/>
  <c r="J53" i="6"/>
  <c r="H53" i="6"/>
  <c r="F53" i="6"/>
  <c r="K53" i="6" s="1"/>
  <c r="J52" i="6"/>
  <c r="H52" i="6"/>
  <c r="F52" i="6"/>
  <c r="K52" i="6" s="1"/>
  <c r="J51" i="6"/>
  <c r="H51" i="6"/>
  <c r="F51" i="6"/>
  <c r="J50" i="6"/>
  <c r="H50" i="6"/>
  <c r="F50" i="6"/>
  <c r="K50" i="6" s="1"/>
  <c r="J49" i="6"/>
  <c r="H49" i="6"/>
  <c r="F49" i="6"/>
  <c r="K49" i="6" s="1"/>
  <c r="J48" i="6"/>
  <c r="H48" i="6"/>
  <c r="F48" i="6"/>
  <c r="K48" i="6" s="1"/>
  <c r="J47" i="6"/>
  <c r="H47" i="6"/>
  <c r="F47" i="6"/>
  <c r="K47" i="6" s="1"/>
  <c r="J46" i="6"/>
  <c r="H46" i="6"/>
  <c r="F46" i="6"/>
  <c r="K46" i="6" s="1"/>
  <c r="J45" i="6"/>
  <c r="H45" i="6"/>
  <c r="F45" i="6"/>
  <c r="J44" i="6"/>
  <c r="H44" i="6"/>
  <c r="F44" i="6"/>
  <c r="K44" i="6" s="1"/>
  <c r="J43" i="6"/>
  <c r="H43" i="6"/>
  <c r="F43" i="6"/>
  <c r="J42" i="6"/>
  <c r="H42" i="6"/>
  <c r="F42" i="6"/>
  <c r="K42" i="6" s="1"/>
  <c r="J41" i="6"/>
  <c r="H41" i="6"/>
  <c r="F41" i="6"/>
  <c r="K41" i="6" s="1"/>
  <c r="J40" i="6"/>
  <c r="H40" i="6"/>
  <c r="F40" i="6"/>
  <c r="K40" i="6" s="1"/>
  <c r="J39" i="6"/>
  <c r="H39" i="6"/>
  <c r="F39" i="6"/>
  <c r="J38" i="6"/>
  <c r="H38" i="6"/>
  <c r="F38" i="6"/>
  <c r="K38" i="6" s="1"/>
  <c r="J37" i="6"/>
  <c r="H37" i="6"/>
  <c r="F37" i="6"/>
  <c r="K37" i="6" s="1"/>
  <c r="J36" i="6"/>
  <c r="H36" i="6"/>
  <c r="F36" i="6"/>
  <c r="K36" i="6" s="1"/>
  <c r="J35" i="6"/>
  <c r="H35" i="6"/>
  <c r="F35" i="6"/>
  <c r="K35" i="6" s="1"/>
  <c r="J34" i="6"/>
  <c r="H34" i="6"/>
  <c r="F34" i="6"/>
  <c r="K34" i="6" s="1"/>
  <c r="J33" i="6"/>
  <c r="H33" i="6"/>
  <c r="F33" i="6"/>
  <c r="J32" i="6"/>
  <c r="H32" i="6"/>
  <c r="F32" i="6"/>
  <c r="K32" i="6" s="1"/>
  <c r="J31" i="6"/>
  <c r="H31" i="6"/>
  <c r="F31" i="6"/>
  <c r="J30" i="6"/>
  <c r="H30" i="6"/>
  <c r="F30" i="6"/>
  <c r="K30" i="6" s="1"/>
  <c r="J29" i="6"/>
  <c r="H29" i="6"/>
  <c r="F29" i="6"/>
  <c r="K29" i="6" s="1"/>
  <c r="J28" i="6"/>
  <c r="H28" i="6"/>
  <c r="F28" i="6"/>
  <c r="K28" i="6" s="1"/>
  <c r="J27" i="6"/>
  <c r="H27" i="6"/>
  <c r="F27" i="6"/>
  <c r="J26" i="6"/>
  <c r="H26" i="6"/>
  <c r="F26" i="6"/>
  <c r="K26" i="6" s="1"/>
  <c r="J25" i="6"/>
  <c r="H25" i="6"/>
  <c r="F25" i="6"/>
  <c r="K25" i="6" s="1"/>
  <c r="J24" i="6"/>
  <c r="H24" i="6"/>
  <c r="F24" i="6"/>
  <c r="K24" i="6" s="1"/>
  <c r="J23" i="6"/>
  <c r="H23" i="6"/>
  <c r="F23" i="6"/>
  <c r="K23" i="6" s="1"/>
  <c r="J22" i="6"/>
  <c r="H22" i="6"/>
  <c r="F22" i="6"/>
  <c r="K22" i="6" s="1"/>
  <c r="J21" i="6"/>
  <c r="H21" i="6"/>
  <c r="F21" i="6"/>
  <c r="J20" i="6"/>
  <c r="H20" i="6"/>
  <c r="F20" i="6"/>
  <c r="K20" i="6" s="1"/>
  <c r="J19" i="6"/>
  <c r="H19" i="6"/>
  <c r="F19" i="6"/>
  <c r="J18" i="6"/>
  <c r="H18" i="6"/>
  <c r="F18" i="6"/>
  <c r="K18" i="6" s="1"/>
  <c r="J17" i="6"/>
  <c r="H17" i="6"/>
  <c r="F17" i="6"/>
  <c r="K17" i="6" s="1"/>
  <c r="J16" i="6"/>
  <c r="H16" i="6"/>
  <c r="F16" i="6"/>
  <c r="K16" i="6" s="1"/>
  <c r="J15" i="6"/>
  <c r="H15" i="6"/>
  <c r="F15" i="6"/>
  <c r="J14" i="6"/>
  <c r="H14" i="6"/>
  <c r="F14" i="6"/>
  <c r="K14" i="6" s="1"/>
  <c r="J13" i="6"/>
  <c r="H13" i="6"/>
  <c r="F13" i="6"/>
  <c r="K13" i="6" s="1"/>
  <c r="J12" i="6"/>
  <c r="H12" i="6"/>
  <c r="F12" i="6"/>
  <c r="K12" i="6" s="1"/>
  <c r="J11" i="6"/>
  <c r="H11" i="6"/>
  <c r="F11" i="6"/>
  <c r="K11" i="6" s="1"/>
  <c r="J10" i="6"/>
  <c r="H10" i="6"/>
  <c r="F10" i="6"/>
  <c r="K10" i="6" s="1"/>
  <c r="J9" i="6"/>
  <c r="H9" i="6"/>
  <c r="F9" i="6"/>
  <c r="J8" i="6"/>
  <c r="H8" i="6"/>
  <c r="F8" i="6"/>
  <c r="K8" i="6" s="1"/>
  <c r="J7" i="6"/>
  <c r="H7" i="6"/>
  <c r="F7" i="6"/>
  <c r="J6" i="6"/>
  <c r="H6" i="6"/>
  <c r="F6" i="6"/>
  <c r="K6" i="6" s="1"/>
  <c r="J5" i="6"/>
  <c r="H5" i="6"/>
  <c r="F5" i="6"/>
  <c r="K5" i="6" s="1"/>
  <c r="J4" i="6"/>
  <c r="H4" i="6"/>
  <c r="F4" i="6"/>
  <c r="K4" i="6" s="1"/>
  <c r="J3" i="6"/>
  <c r="H3" i="6"/>
  <c r="F3" i="6"/>
  <c r="J158" i="5"/>
  <c r="H158" i="5"/>
  <c r="F158" i="5"/>
  <c r="J157" i="5"/>
  <c r="H157" i="5"/>
  <c r="F157" i="5"/>
  <c r="K157" i="5" s="1"/>
  <c r="J156" i="5"/>
  <c r="H156" i="5"/>
  <c r="F156" i="5"/>
  <c r="K156" i="5" s="1"/>
  <c r="J155" i="5"/>
  <c r="H155" i="5"/>
  <c r="F155" i="5"/>
  <c r="K155" i="5" s="1"/>
  <c r="J154" i="5"/>
  <c r="H154" i="5"/>
  <c r="F154" i="5"/>
  <c r="K154" i="5" s="1"/>
  <c r="J153" i="5"/>
  <c r="H153" i="5"/>
  <c r="F153" i="5"/>
  <c r="K153" i="5" s="1"/>
  <c r="J152" i="5"/>
  <c r="H152" i="5"/>
  <c r="F152" i="5"/>
  <c r="J151" i="5"/>
  <c r="H151" i="5"/>
  <c r="F151" i="5"/>
  <c r="K151" i="5" s="1"/>
  <c r="J150" i="5"/>
  <c r="H150" i="5"/>
  <c r="F150" i="5"/>
  <c r="K150" i="5" s="1"/>
  <c r="J149" i="5"/>
  <c r="H149" i="5"/>
  <c r="F149" i="5"/>
  <c r="K149" i="5" s="1"/>
  <c r="J148" i="5"/>
  <c r="H148" i="5"/>
  <c r="F148" i="5"/>
  <c r="K148" i="5" s="1"/>
  <c r="J147" i="5"/>
  <c r="H147" i="5"/>
  <c r="F147" i="5"/>
  <c r="K147" i="5" s="1"/>
  <c r="J146" i="5"/>
  <c r="H146" i="5"/>
  <c r="F146" i="5"/>
  <c r="J145" i="5"/>
  <c r="H145" i="5"/>
  <c r="F145" i="5"/>
  <c r="K145" i="5" s="1"/>
  <c r="J144" i="5"/>
  <c r="H144" i="5"/>
  <c r="F144" i="5"/>
  <c r="K144" i="5" s="1"/>
  <c r="J143" i="5"/>
  <c r="H143" i="5"/>
  <c r="F143" i="5"/>
  <c r="K143" i="5" s="1"/>
  <c r="J142" i="5"/>
  <c r="H142" i="5"/>
  <c r="F142" i="5"/>
  <c r="K142" i="5" s="1"/>
  <c r="J141" i="5"/>
  <c r="H141" i="5"/>
  <c r="F141" i="5"/>
  <c r="K141" i="5" s="1"/>
  <c r="J140" i="5"/>
  <c r="H140" i="5"/>
  <c r="F140" i="5"/>
  <c r="J139" i="5"/>
  <c r="H139" i="5"/>
  <c r="F139" i="5"/>
  <c r="K139" i="5" s="1"/>
  <c r="J138" i="5"/>
  <c r="H138" i="5"/>
  <c r="F138" i="5"/>
  <c r="K138" i="5" s="1"/>
  <c r="J137" i="5"/>
  <c r="H137" i="5"/>
  <c r="F137" i="5"/>
  <c r="K137" i="5" s="1"/>
  <c r="J136" i="5"/>
  <c r="H136" i="5"/>
  <c r="F136" i="5"/>
  <c r="K136" i="5" s="1"/>
  <c r="J135" i="5"/>
  <c r="H135" i="5"/>
  <c r="F135" i="5"/>
  <c r="K135" i="5" s="1"/>
  <c r="J134" i="5"/>
  <c r="H134" i="5"/>
  <c r="F134" i="5"/>
  <c r="J133" i="5"/>
  <c r="H133" i="5"/>
  <c r="F133" i="5"/>
  <c r="K133" i="5" s="1"/>
  <c r="J132" i="5"/>
  <c r="H132" i="5"/>
  <c r="F132" i="5"/>
  <c r="K132" i="5" s="1"/>
  <c r="J131" i="5"/>
  <c r="H131" i="5"/>
  <c r="F131" i="5"/>
  <c r="K131" i="5" s="1"/>
  <c r="J130" i="5"/>
  <c r="H130" i="5"/>
  <c r="F130" i="5"/>
  <c r="K130" i="5" s="1"/>
  <c r="J129" i="5"/>
  <c r="H129" i="5"/>
  <c r="F129" i="5"/>
  <c r="K129" i="5" s="1"/>
  <c r="J128" i="5"/>
  <c r="H128" i="5"/>
  <c r="F128" i="5"/>
  <c r="J127" i="5"/>
  <c r="H127" i="5"/>
  <c r="F127" i="5"/>
  <c r="K127" i="5" s="1"/>
  <c r="J126" i="5"/>
  <c r="H126" i="5"/>
  <c r="F126" i="5"/>
  <c r="K126" i="5" s="1"/>
  <c r="J125" i="5"/>
  <c r="H125" i="5"/>
  <c r="F125" i="5"/>
  <c r="K125" i="5" s="1"/>
  <c r="J124" i="5"/>
  <c r="H124" i="5"/>
  <c r="F124" i="5"/>
  <c r="K124" i="5" s="1"/>
  <c r="J123" i="5"/>
  <c r="H123" i="5"/>
  <c r="F123" i="5"/>
  <c r="K123" i="5" s="1"/>
  <c r="J122" i="5"/>
  <c r="H122" i="5"/>
  <c r="F122" i="5"/>
  <c r="J121" i="5"/>
  <c r="H121" i="5"/>
  <c r="F121" i="5"/>
  <c r="K121" i="5" s="1"/>
  <c r="J120" i="5"/>
  <c r="H120" i="5"/>
  <c r="F120" i="5"/>
  <c r="K120" i="5" s="1"/>
  <c r="J119" i="5"/>
  <c r="H119" i="5"/>
  <c r="F119" i="5"/>
  <c r="K119" i="5" s="1"/>
  <c r="J118" i="5"/>
  <c r="H118" i="5"/>
  <c r="F118" i="5"/>
  <c r="K118" i="5" s="1"/>
  <c r="J117" i="5"/>
  <c r="H117" i="5"/>
  <c r="F117" i="5"/>
  <c r="K117" i="5" s="1"/>
  <c r="J116" i="5"/>
  <c r="H116" i="5"/>
  <c r="F116" i="5"/>
  <c r="K116" i="5" s="1"/>
  <c r="J115" i="5"/>
  <c r="H115" i="5"/>
  <c r="F115" i="5"/>
  <c r="K115" i="5" s="1"/>
  <c r="J114" i="5"/>
  <c r="H114" i="5"/>
  <c r="F114" i="5"/>
  <c r="J113" i="5"/>
  <c r="H113" i="5"/>
  <c r="F113" i="5"/>
  <c r="K113" i="5" s="1"/>
  <c r="J112" i="5"/>
  <c r="H112" i="5"/>
  <c r="F112" i="5"/>
  <c r="K112" i="5" s="1"/>
  <c r="J111" i="5"/>
  <c r="H111" i="5"/>
  <c r="F111" i="5"/>
  <c r="K111" i="5" s="1"/>
  <c r="J110" i="5"/>
  <c r="H110" i="5"/>
  <c r="F110" i="5"/>
  <c r="J109" i="5"/>
  <c r="H109" i="5"/>
  <c r="F109" i="5"/>
  <c r="K109" i="5" s="1"/>
  <c r="J108" i="5"/>
  <c r="H108" i="5"/>
  <c r="F108" i="5"/>
  <c r="K108" i="5" s="1"/>
  <c r="J107" i="5"/>
  <c r="H107" i="5"/>
  <c r="F107" i="5"/>
  <c r="K107" i="5" s="1"/>
  <c r="J106" i="5"/>
  <c r="H106" i="5"/>
  <c r="F106" i="5"/>
  <c r="K106" i="5" s="1"/>
  <c r="J105" i="5"/>
  <c r="H105" i="5"/>
  <c r="F105" i="5"/>
  <c r="K105" i="5" s="1"/>
  <c r="J104" i="5"/>
  <c r="H104" i="5"/>
  <c r="F104" i="5"/>
  <c r="K104" i="5" s="1"/>
  <c r="J103" i="5"/>
  <c r="H103" i="5"/>
  <c r="F103" i="5"/>
  <c r="K103" i="5" s="1"/>
  <c r="J102" i="5"/>
  <c r="H102" i="5"/>
  <c r="F102" i="5"/>
  <c r="J101" i="5"/>
  <c r="H101" i="5"/>
  <c r="F101" i="5"/>
  <c r="K101" i="5" s="1"/>
  <c r="J100" i="5"/>
  <c r="H100" i="5"/>
  <c r="F100" i="5"/>
  <c r="K100" i="5" s="1"/>
  <c r="J99" i="5"/>
  <c r="H99" i="5"/>
  <c r="F99" i="5"/>
  <c r="K99" i="5" s="1"/>
  <c r="J98" i="5"/>
  <c r="H98" i="5"/>
  <c r="F98" i="5"/>
  <c r="J97" i="5"/>
  <c r="H97" i="5"/>
  <c r="F97" i="5"/>
  <c r="K97" i="5" s="1"/>
  <c r="J96" i="5"/>
  <c r="H96" i="5"/>
  <c r="F96" i="5"/>
  <c r="K96" i="5" s="1"/>
  <c r="J95" i="5"/>
  <c r="H95" i="5"/>
  <c r="F95" i="5"/>
  <c r="K95" i="5" s="1"/>
  <c r="J94" i="5"/>
  <c r="H94" i="5"/>
  <c r="F94" i="5"/>
  <c r="K94" i="5" s="1"/>
  <c r="J93" i="5"/>
  <c r="H93" i="5"/>
  <c r="F93" i="5"/>
  <c r="K93" i="5" s="1"/>
  <c r="J92" i="5"/>
  <c r="H92" i="5"/>
  <c r="F92" i="5"/>
  <c r="K92" i="5" s="1"/>
  <c r="J91" i="5"/>
  <c r="H91" i="5"/>
  <c r="F91" i="5"/>
  <c r="K91" i="5" s="1"/>
  <c r="J90" i="5"/>
  <c r="H90" i="5"/>
  <c r="F90" i="5"/>
  <c r="J89" i="5"/>
  <c r="H89" i="5"/>
  <c r="F89" i="5"/>
  <c r="K89" i="5" s="1"/>
  <c r="J88" i="5"/>
  <c r="H88" i="5"/>
  <c r="F88" i="5"/>
  <c r="K88" i="5" s="1"/>
  <c r="J87" i="5"/>
  <c r="H87" i="5"/>
  <c r="F87" i="5"/>
  <c r="K87" i="5" s="1"/>
  <c r="J86" i="5"/>
  <c r="H86" i="5"/>
  <c r="F86" i="5"/>
  <c r="J85" i="5"/>
  <c r="H85" i="5"/>
  <c r="F85" i="5"/>
  <c r="K85" i="5" s="1"/>
  <c r="J84" i="5"/>
  <c r="H84" i="5"/>
  <c r="F84" i="5"/>
  <c r="K84" i="5" s="1"/>
  <c r="J83" i="5"/>
  <c r="H83" i="5"/>
  <c r="F83" i="5"/>
  <c r="K83" i="5" s="1"/>
  <c r="J82" i="5"/>
  <c r="H82" i="5"/>
  <c r="F82" i="5"/>
  <c r="K82" i="5" s="1"/>
  <c r="J81" i="5"/>
  <c r="H81" i="5"/>
  <c r="F81" i="5"/>
  <c r="K81" i="5" s="1"/>
  <c r="J80" i="5"/>
  <c r="H80" i="5"/>
  <c r="F80" i="5"/>
  <c r="K80" i="5" s="1"/>
  <c r="J79" i="5"/>
  <c r="H79" i="5"/>
  <c r="F79" i="5"/>
  <c r="K79" i="5" s="1"/>
  <c r="J78" i="5"/>
  <c r="H78" i="5"/>
  <c r="F78" i="5"/>
  <c r="J77" i="5"/>
  <c r="H77" i="5"/>
  <c r="F77" i="5"/>
  <c r="K77" i="5" s="1"/>
  <c r="J76" i="5"/>
  <c r="H76" i="5"/>
  <c r="F76" i="5"/>
  <c r="K76" i="5" s="1"/>
  <c r="J75" i="5"/>
  <c r="H75" i="5"/>
  <c r="F75" i="5"/>
  <c r="K75" i="5" s="1"/>
  <c r="J74" i="5"/>
  <c r="H74" i="5"/>
  <c r="F74" i="5"/>
  <c r="J73" i="5"/>
  <c r="H73" i="5"/>
  <c r="F73" i="5"/>
  <c r="K73" i="5" s="1"/>
  <c r="J72" i="5"/>
  <c r="H72" i="5"/>
  <c r="F72" i="5"/>
  <c r="K72" i="5" s="1"/>
  <c r="J71" i="5"/>
  <c r="H71" i="5"/>
  <c r="F71" i="5"/>
  <c r="K71" i="5" s="1"/>
  <c r="J70" i="5"/>
  <c r="H70" i="5"/>
  <c r="F70" i="5"/>
  <c r="K70" i="5" s="1"/>
  <c r="J69" i="5"/>
  <c r="H69" i="5"/>
  <c r="F69" i="5"/>
  <c r="K69" i="5" s="1"/>
  <c r="J68" i="5"/>
  <c r="H68" i="5"/>
  <c r="F68" i="5"/>
  <c r="K68" i="5" s="1"/>
  <c r="J67" i="5"/>
  <c r="H67" i="5"/>
  <c r="F67" i="5"/>
  <c r="K67" i="5" s="1"/>
  <c r="J66" i="5"/>
  <c r="H66" i="5"/>
  <c r="F66" i="5"/>
  <c r="J65" i="5"/>
  <c r="H65" i="5"/>
  <c r="F65" i="5"/>
  <c r="K65" i="5" s="1"/>
  <c r="J64" i="5"/>
  <c r="H64" i="5"/>
  <c r="F64" i="5"/>
  <c r="K64" i="5" s="1"/>
  <c r="J63" i="5"/>
  <c r="H63" i="5"/>
  <c r="F63" i="5"/>
  <c r="K63" i="5" s="1"/>
  <c r="J62" i="5"/>
  <c r="H62" i="5"/>
  <c r="F62" i="5"/>
  <c r="J61" i="5"/>
  <c r="H61" i="5"/>
  <c r="F61" i="5"/>
  <c r="K61" i="5" s="1"/>
  <c r="J60" i="5"/>
  <c r="H60" i="5"/>
  <c r="F60" i="5"/>
  <c r="K60" i="5" s="1"/>
  <c r="J59" i="5"/>
  <c r="H59" i="5"/>
  <c r="F59" i="5"/>
  <c r="K59" i="5" s="1"/>
  <c r="J58" i="5"/>
  <c r="H58" i="5"/>
  <c r="F58" i="5"/>
  <c r="K58" i="5" s="1"/>
  <c r="J57" i="5"/>
  <c r="H57" i="5"/>
  <c r="F57" i="5"/>
  <c r="K57" i="5" s="1"/>
  <c r="J56" i="5"/>
  <c r="H56" i="5"/>
  <c r="F56" i="5"/>
  <c r="K56" i="5" s="1"/>
  <c r="J55" i="5"/>
  <c r="H55" i="5"/>
  <c r="F55" i="5"/>
  <c r="K55" i="5" s="1"/>
  <c r="J54" i="5"/>
  <c r="H54" i="5"/>
  <c r="F54" i="5"/>
  <c r="J53" i="5"/>
  <c r="H53" i="5"/>
  <c r="F53" i="5"/>
  <c r="K53" i="5" s="1"/>
  <c r="J52" i="5"/>
  <c r="H52" i="5"/>
  <c r="F52" i="5"/>
  <c r="K52" i="5" s="1"/>
  <c r="J51" i="5"/>
  <c r="H51" i="5"/>
  <c r="F51" i="5"/>
  <c r="K51" i="5" s="1"/>
  <c r="J50" i="5"/>
  <c r="H50" i="5"/>
  <c r="F50" i="5"/>
  <c r="J49" i="5"/>
  <c r="H49" i="5"/>
  <c r="F49" i="5"/>
  <c r="K49" i="5" s="1"/>
  <c r="J48" i="5"/>
  <c r="H48" i="5"/>
  <c r="F48" i="5"/>
  <c r="K48" i="5" s="1"/>
  <c r="J47" i="5"/>
  <c r="H47" i="5"/>
  <c r="F47" i="5"/>
  <c r="K47" i="5" s="1"/>
  <c r="J46" i="5"/>
  <c r="H46" i="5"/>
  <c r="F46" i="5"/>
  <c r="K46" i="5" s="1"/>
  <c r="J45" i="5"/>
  <c r="H45" i="5"/>
  <c r="F45" i="5"/>
  <c r="K45" i="5" s="1"/>
  <c r="J44" i="5"/>
  <c r="H44" i="5"/>
  <c r="F44" i="5"/>
  <c r="K44" i="5" s="1"/>
  <c r="J43" i="5"/>
  <c r="H43" i="5"/>
  <c r="F43" i="5"/>
  <c r="K43" i="5" s="1"/>
  <c r="J42" i="5"/>
  <c r="H42" i="5"/>
  <c r="F42" i="5"/>
  <c r="J41" i="5"/>
  <c r="H41" i="5"/>
  <c r="F41" i="5"/>
  <c r="K41" i="5" s="1"/>
  <c r="J40" i="5"/>
  <c r="H40" i="5"/>
  <c r="F40" i="5"/>
  <c r="K40" i="5" s="1"/>
  <c r="J39" i="5"/>
  <c r="H39" i="5"/>
  <c r="F39" i="5"/>
  <c r="K39" i="5" s="1"/>
  <c r="J38" i="5"/>
  <c r="H38" i="5"/>
  <c r="F38" i="5"/>
  <c r="J37" i="5"/>
  <c r="H37" i="5"/>
  <c r="F37" i="5"/>
  <c r="J36" i="5"/>
  <c r="H36" i="5"/>
  <c r="F36" i="5"/>
  <c r="K36" i="5" s="1"/>
  <c r="J35" i="5"/>
  <c r="H35" i="5"/>
  <c r="F35" i="5"/>
  <c r="K35" i="5" s="1"/>
  <c r="J34" i="5"/>
  <c r="H34" i="5"/>
  <c r="F34" i="5"/>
  <c r="K34" i="5" s="1"/>
  <c r="J33" i="5"/>
  <c r="H33" i="5"/>
  <c r="F33" i="5"/>
  <c r="K33" i="5" s="1"/>
  <c r="J32" i="5"/>
  <c r="H32" i="5"/>
  <c r="F32" i="5"/>
  <c r="K32" i="5" s="1"/>
  <c r="J31" i="5"/>
  <c r="H31" i="5"/>
  <c r="F31" i="5"/>
  <c r="K31" i="5" s="1"/>
  <c r="J30" i="5"/>
  <c r="H30" i="5"/>
  <c r="F30" i="5"/>
  <c r="K30" i="5" s="1"/>
  <c r="J29" i="5"/>
  <c r="H29" i="5"/>
  <c r="F29" i="5"/>
  <c r="K29" i="5" s="1"/>
  <c r="J28" i="5"/>
  <c r="H28" i="5"/>
  <c r="F28" i="5"/>
  <c r="K28" i="5" s="1"/>
  <c r="J27" i="5"/>
  <c r="H27" i="5"/>
  <c r="F27" i="5"/>
  <c r="K27" i="5" s="1"/>
  <c r="J26" i="5"/>
  <c r="H26" i="5"/>
  <c r="F26" i="5"/>
  <c r="J25" i="5"/>
  <c r="H25" i="5"/>
  <c r="F25" i="5"/>
  <c r="K25" i="5" s="1"/>
  <c r="J24" i="5"/>
  <c r="H24" i="5"/>
  <c r="F24" i="5"/>
  <c r="K24" i="5" s="1"/>
  <c r="J23" i="5"/>
  <c r="H23" i="5"/>
  <c r="F23" i="5"/>
  <c r="K23" i="5" s="1"/>
  <c r="J22" i="5"/>
  <c r="H22" i="5"/>
  <c r="F22" i="5"/>
  <c r="K22" i="5" s="1"/>
  <c r="J21" i="5"/>
  <c r="H21" i="5"/>
  <c r="F21" i="5"/>
  <c r="J20" i="5"/>
  <c r="H20" i="5"/>
  <c r="F20" i="5"/>
  <c r="K20" i="5" s="1"/>
  <c r="J19" i="5"/>
  <c r="H19" i="5"/>
  <c r="F19" i="5"/>
  <c r="K19" i="5" s="1"/>
  <c r="J18" i="5"/>
  <c r="H18" i="5"/>
  <c r="F18" i="5"/>
  <c r="K18" i="5" s="1"/>
  <c r="J17" i="5"/>
  <c r="H17" i="5"/>
  <c r="F17" i="5"/>
  <c r="K17" i="5" s="1"/>
  <c r="J16" i="5"/>
  <c r="H16" i="5"/>
  <c r="F16" i="5"/>
  <c r="K16" i="5" s="1"/>
  <c r="J15" i="5"/>
  <c r="H15" i="5"/>
  <c r="F15" i="5"/>
  <c r="K15" i="5" s="1"/>
  <c r="J14" i="5"/>
  <c r="H14" i="5"/>
  <c r="F14" i="5"/>
  <c r="J13" i="5"/>
  <c r="H13" i="5"/>
  <c r="F13" i="5"/>
  <c r="K13" i="5" s="1"/>
  <c r="J12" i="5"/>
  <c r="H12" i="5"/>
  <c r="F12" i="5"/>
  <c r="J11" i="5"/>
  <c r="H11" i="5"/>
  <c r="F11" i="5"/>
  <c r="K11" i="5" s="1"/>
  <c r="J10" i="5"/>
  <c r="H10" i="5"/>
  <c r="F10" i="5"/>
  <c r="K10" i="5" s="1"/>
  <c r="J9" i="5"/>
  <c r="H9" i="5"/>
  <c r="F9" i="5"/>
  <c r="J8" i="5"/>
  <c r="H8" i="5"/>
  <c r="F8" i="5"/>
  <c r="K8" i="5" s="1"/>
  <c r="J7" i="5"/>
  <c r="H7" i="5"/>
  <c r="F7" i="5"/>
  <c r="K7" i="5" s="1"/>
  <c r="J6" i="5"/>
  <c r="H6" i="5"/>
  <c r="F6" i="5"/>
  <c r="K6" i="5" s="1"/>
  <c r="J5" i="5"/>
  <c r="H5" i="5"/>
  <c r="F5" i="5"/>
  <c r="K5" i="5" s="1"/>
  <c r="J4" i="5"/>
  <c r="H4" i="5"/>
  <c r="F4" i="5"/>
  <c r="K4" i="5" s="1"/>
  <c r="J3" i="5"/>
  <c r="H3" i="5"/>
  <c r="F3" i="5"/>
  <c r="K3" i="5" s="1"/>
  <c r="J158" i="4"/>
  <c r="H158" i="4"/>
  <c r="F158" i="4"/>
  <c r="K158" i="4" s="1"/>
  <c r="J157" i="4"/>
  <c r="H157" i="4"/>
  <c r="F157" i="4"/>
  <c r="K157" i="4" s="1"/>
  <c r="J156" i="4"/>
  <c r="H156" i="4"/>
  <c r="F156" i="4"/>
  <c r="K156" i="4" s="1"/>
  <c r="J155" i="4"/>
  <c r="H155" i="4"/>
  <c r="F155" i="4"/>
  <c r="J154" i="4"/>
  <c r="H154" i="4"/>
  <c r="F154" i="4"/>
  <c r="J153" i="4"/>
  <c r="H153" i="4"/>
  <c r="F153" i="4"/>
  <c r="J152" i="4"/>
  <c r="H152" i="4"/>
  <c r="F152" i="4"/>
  <c r="J151" i="4"/>
  <c r="H151" i="4"/>
  <c r="F151" i="4"/>
  <c r="K151" i="4" s="1"/>
  <c r="J150" i="4"/>
  <c r="H150" i="4"/>
  <c r="F150" i="4"/>
  <c r="K150" i="4" s="1"/>
  <c r="J149" i="4"/>
  <c r="H149" i="4"/>
  <c r="F149" i="4"/>
  <c r="K149" i="4" s="1"/>
  <c r="J148" i="4"/>
  <c r="H148" i="4"/>
  <c r="F148" i="4"/>
  <c r="K148" i="4" s="1"/>
  <c r="J147" i="4"/>
  <c r="H147" i="4"/>
  <c r="F147" i="4"/>
  <c r="K147" i="4" s="1"/>
  <c r="J146" i="4"/>
  <c r="H146" i="4"/>
  <c r="F146" i="4"/>
  <c r="K146" i="4" s="1"/>
  <c r="J145" i="4"/>
  <c r="H145" i="4"/>
  <c r="F145" i="4"/>
  <c r="K145" i="4" s="1"/>
  <c r="J144" i="4"/>
  <c r="H144" i="4"/>
  <c r="F144" i="4"/>
  <c r="K144" i="4" s="1"/>
  <c r="J143" i="4"/>
  <c r="H143" i="4"/>
  <c r="F143" i="4"/>
  <c r="K143" i="4" s="1"/>
  <c r="J142" i="4"/>
  <c r="H142" i="4"/>
  <c r="F142" i="4"/>
  <c r="J141" i="4"/>
  <c r="H141" i="4"/>
  <c r="F141" i="4"/>
  <c r="J140" i="4"/>
  <c r="H140" i="4"/>
  <c r="F140" i="4"/>
  <c r="J139" i="4"/>
  <c r="H139" i="4"/>
  <c r="F139" i="4"/>
  <c r="K139" i="4" s="1"/>
  <c r="J138" i="4"/>
  <c r="H138" i="4"/>
  <c r="F138" i="4"/>
  <c r="K138" i="4" s="1"/>
  <c r="J137" i="4"/>
  <c r="H137" i="4"/>
  <c r="F137" i="4"/>
  <c r="K137" i="4" s="1"/>
  <c r="J136" i="4"/>
  <c r="H136" i="4"/>
  <c r="F136" i="4"/>
  <c r="K136" i="4" s="1"/>
  <c r="J135" i="4"/>
  <c r="H135" i="4"/>
  <c r="F135" i="4"/>
  <c r="K135" i="4" s="1"/>
  <c r="J134" i="4"/>
  <c r="H134" i="4"/>
  <c r="F134" i="4"/>
  <c r="K134" i="4" s="1"/>
  <c r="J133" i="4"/>
  <c r="H133" i="4"/>
  <c r="F133" i="4"/>
  <c r="K133" i="4" s="1"/>
  <c r="J132" i="4"/>
  <c r="H132" i="4"/>
  <c r="F132" i="4"/>
  <c r="K132" i="4" s="1"/>
  <c r="J131" i="4"/>
  <c r="H131" i="4"/>
  <c r="F131" i="4"/>
  <c r="K131" i="4" s="1"/>
  <c r="J130" i="4"/>
  <c r="H130" i="4"/>
  <c r="F130" i="4"/>
  <c r="J129" i="4"/>
  <c r="H129" i="4"/>
  <c r="F129" i="4"/>
  <c r="J128" i="4"/>
  <c r="H128" i="4"/>
  <c r="F128" i="4"/>
  <c r="J127" i="4"/>
  <c r="H127" i="4"/>
  <c r="F127" i="4"/>
  <c r="K127" i="4" s="1"/>
  <c r="J126" i="4"/>
  <c r="H126" i="4"/>
  <c r="F126" i="4"/>
  <c r="K126" i="4" s="1"/>
  <c r="J125" i="4"/>
  <c r="H125" i="4"/>
  <c r="F125" i="4"/>
  <c r="K125" i="4" s="1"/>
  <c r="J124" i="4"/>
  <c r="H124" i="4"/>
  <c r="F124" i="4"/>
  <c r="K124" i="4" s="1"/>
  <c r="J123" i="4"/>
  <c r="H123" i="4"/>
  <c r="F123" i="4"/>
  <c r="K123" i="4" s="1"/>
  <c r="J122" i="4"/>
  <c r="H122" i="4"/>
  <c r="F122" i="4"/>
  <c r="K122" i="4" s="1"/>
  <c r="J121" i="4"/>
  <c r="H121" i="4"/>
  <c r="F121" i="4"/>
  <c r="J120" i="4"/>
  <c r="H120" i="4"/>
  <c r="F120" i="4"/>
  <c r="K120" i="4" s="1"/>
  <c r="J119" i="4"/>
  <c r="H119" i="4"/>
  <c r="F119" i="4"/>
  <c r="K119" i="4" s="1"/>
  <c r="J118" i="4"/>
  <c r="H118" i="4"/>
  <c r="F118" i="4"/>
  <c r="J117" i="4"/>
  <c r="H117" i="4"/>
  <c r="F117" i="4"/>
  <c r="J116" i="4"/>
  <c r="H116" i="4"/>
  <c r="F116" i="4"/>
  <c r="K116" i="4" s="1"/>
  <c r="J115" i="4"/>
  <c r="H115" i="4"/>
  <c r="F115" i="4"/>
  <c r="K115" i="4" s="1"/>
  <c r="J114" i="4"/>
  <c r="H114" i="4"/>
  <c r="F114" i="4"/>
  <c r="K114" i="4" s="1"/>
  <c r="J113" i="4"/>
  <c r="H113" i="4"/>
  <c r="F113" i="4"/>
  <c r="K113" i="4" s="1"/>
  <c r="J112" i="4"/>
  <c r="H112" i="4"/>
  <c r="F112" i="4"/>
  <c r="K112" i="4" s="1"/>
  <c r="J111" i="4"/>
  <c r="H111" i="4"/>
  <c r="F111" i="4"/>
  <c r="K111" i="4" s="1"/>
  <c r="J110" i="4"/>
  <c r="H110" i="4"/>
  <c r="F110" i="4"/>
  <c r="K110" i="4" s="1"/>
  <c r="J109" i="4"/>
  <c r="H109" i="4"/>
  <c r="F109" i="4"/>
  <c r="J108" i="4"/>
  <c r="H108" i="4"/>
  <c r="F108" i="4"/>
  <c r="K108" i="4" s="1"/>
  <c r="J107" i="4"/>
  <c r="H107" i="4"/>
  <c r="F107" i="4"/>
  <c r="K107" i="4" s="1"/>
  <c r="J106" i="4"/>
  <c r="H106" i="4"/>
  <c r="F106" i="4"/>
  <c r="J105" i="4"/>
  <c r="H105" i="4"/>
  <c r="F105" i="4"/>
  <c r="J104" i="4"/>
  <c r="H104" i="4"/>
  <c r="F104" i="4"/>
  <c r="K104" i="4" s="1"/>
  <c r="J103" i="4"/>
  <c r="H103" i="4"/>
  <c r="F103" i="4"/>
  <c r="K103" i="4" s="1"/>
  <c r="J102" i="4"/>
  <c r="H102" i="4"/>
  <c r="F102" i="4"/>
  <c r="K102" i="4" s="1"/>
  <c r="J101" i="4"/>
  <c r="H101" i="4"/>
  <c r="F101" i="4"/>
  <c r="K101" i="4" s="1"/>
  <c r="J100" i="4"/>
  <c r="H100" i="4"/>
  <c r="F100" i="4"/>
  <c r="J99" i="4"/>
  <c r="H99" i="4"/>
  <c r="F99" i="4"/>
  <c r="K99" i="4" s="1"/>
  <c r="J98" i="4"/>
  <c r="H98" i="4"/>
  <c r="F98" i="4"/>
  <c r="K98" i="4" s="1"/>
  <c r="J97" i="4"/>
  <c r="H97" i="4"/>
  <c r="F97" i="4"/>
  <c r="J96" i="4"/>
  <c r="H96" i="4"/>
  <c r="F96" i="4"/>
  <c r="K96" i="4" s="1"/>
  <c r="J95" i="4"/>
  <c r="H95" i="4"/>
  <c r="F95" i="4"/>
  <c r="K95" i="4" s="1"/>
  <c r="J94" i="4"/>
  <c r="H94" i="4"/>
  <c r="F94" i="4"/>
  <c r="J93" i="4"/>
  <c r="H93" i="4"/>
  <c r="F93" i="4"/>
  <c r="J92" i="4"/>
  <c r="H92" i="4"/>
  <c r="F92" i="4"/>
  <c r="K92" i="4" s="1"/>
  <c r="J91" i="4"/>
  <c r="H91" i="4"/>
  <c r="F91" i="4"/>
  <c r="K91" i="4" s="1"/>
  <c r="J90" i="4"/>
  <c r="H90" i="4"/>
  <c r="F90" i="4"/>
  <c r="K90" i="4" s="1"/>
  <c r="J89" i="4"/>
  <c r="H89" i="4"/>
  <c r="F89" i="4"/>
  <c r="K89" i="4" s="1"/>
  <c r="J88" i="4"/>
  <c r="H88" i="4"/>
  <c r="F88" i="4"/>
  <c r="J87" i="4"/>
  <c r="H87" i="4"/>
  <c r="F87" i="4"/>
  <c r="K87" i="4" s="1"/>
  <c r="J86" i="4"/>
  <c r="H86" i="4"/>
  <c r="F86" i="4"/>
  <c r="K86" i="4" s="1"/>
  <c r="J85" i="4"/>
  <c r="H85" i="4"/>
  <c r="F85" i="4"/>
  <c r="J84" i="4"/>
  <c r="H84" i="4"/>
  <c r="F84" i="4"/>
  <c r="K84" i="4" s="1"/>
  <c r="J83" i="4"/>
  <c r="H83" i="4"/>
  <c r="F83" i="4"/>
  <c r="K83" i="4" s="1"/>
  <c r="J82" i="4"/>
  <c r="H82" i="4"/>
  <c r="F82" i="4"/>
  <c r="J81" i="4"/>
  <c r="H81" i="4"/>
  <c r="F81" i="4"/>
  <c r="J80" i="4"/>
  <c r="H80" i="4"/>
  <c r="F80" i="4"/>
  <c r="K80" i="4" s="1"/>
  <c r="J79" i="4"/>
  <c r="H79" i="4"/>
  <c r="F79" i="4"/>
  <c r="K79" i="4" s="1"/>
  <c r="J78" i="4"/>
  <c r="H78" i="4"/>
  <c r="F78" i="4"/>
  <c r="K78" i="4" s="1"/>
  <c r="J77" i="4"/>
  <c r="H77" i="4"/>
  <c r="F77" i="4"/>
  <c r="K77" i="4" s="1"/>
  <c r="J76" i="4"/>
  <c r="H76" i="4"/>
  <c r="F76" i="4"/>
  <c r="J75" i="4"/>
  <c r="H75" i="4"/>
  <c r="F75" i="4"/>
  <c r="K75" i="4" s="1"/>
  <c r="J74" i="4"/>
  <c r="H74" i="4"/>
  <c r="F74" i="4"/>
  <c r="K74" i="4" s="1"/>
  <c r="J73" i="4"/>
  <c r="H73" i="4"/>
  <c r="F73" i="4"/>
  <c r="J72" i="4"/>
  <c r="H72" i="4"/>
  <c r="F72" i="4"/>
  <c r="K72" i="4" s="1"/>
  <c r="J71" i="4"/>
  <c r="H71" i="4"/>
  <c r="F71" i="4"/>
  <c r="K71" i="4" s="1"/>
  <c r="J70" i="4"/>
  <c r="H70" i="4"/>
  <c r="F70" i="4"/>
  <c r="J69" i="4"/>
  <c r="H69" i="4"/>
  <c r="F69" i="4"/>
  <c r="J68" i="4"/>
  <c r="H68" i="4"/>
  <c r="F68" i="4"/>
  <c r="K68" i="4" s="1"/>
  <c r="J67" i="4"/>
  <c r="H67" i="4"/>
  <c r="F67" i="4"/>
  <c r="K67" i="4" s="1"/>
  <c r="J66" i="4"/>
  <c r="H66" i="4"/>
  <c r="F66" i="4"/>
  <c r="K66" i="4" s="1"/>
  <c r="J65" i="4"/>
  <c r="H65" i="4"/>
  <c r="F65" i="4"/>
  <c r="K65" i="4" s="1"/>
  <c r="J64" i="4"/>
  <c r="H64" i="4"/>
  <c r="F64" i="4"/>
  <c r="J63" i="4"/>
  <c r="H63" i="4"/>
  <c r="F63" i="4"/>
  <c r="K63" i="4" s="1"/>
  <c r="J62" i="4"/>
  <c r="H62" i="4"/>
  <c r="F62" i="4"/>
  <c r="K62" i="4" s="1"/>
  <c r="J61" i="4"/>
  <c r="H61" i="4"/>
  <c r="F61" i="4"/>
  <c r="J60" i="4"/>
  <c r="H60" i="4"/>
  <c r="F60" i="4"/>
  <c r="K60" i="4" s="1"/>
  <c r="J59" i="4"/>
  <c r="H59" i="4"/>
  <c r="F59" i="4"/>
  <c r="K59" i="4" s="1"/>
  <c r="J58" i="4"/>
  <c r="H58" i="4"/>
  <c r="F58" i="4"/>
  <c r="J57" i="4"/>
  <c r="H57" i="4"/>
  <c r="F57" i="4"/>
  <c r="J56" i="4"/>
  <c r="H56" i="4"/>
  <c r="F56" i="4"/>
  <c r="K56" i="4" s="1"/>
  <c r="J55" i="4"/>
  <c r="H55" i="4"/>
  <c r="F55" i="4"/>
  <c r="K55" i="4" s="1"/>
  <c r="J54" i="4"/>
  <c r="H54" i="4"/>
  <c r="F54" i="4"/>
  <c r="K54" i="4" s="1"/>
  <c r="J53" i="4"/>
  <c r="H53" i="4"/>
  <c r="F53" i="4"/>
  <c r="K53" i="4" s="1"/>
  <c r="J52" i="4"/>
  <c r="H52" i="4"/>
  <c r="F52" i="4"/>
  <c r="J51" i="4"/>
  <c r="H51" i="4"/>
  <c r="F51" i="4"/>
  <c r="K51" i="4" s="1"/>
  <c r="J50" i="4"/>
  <c r="H50" i="4"/>
  <c r="F50" i="4"/>
  <c r="K50" i="4" s="1"/>
  <c r="J49" i="4"/>
  <c r="H49" i="4"/>
  <c r="F49" i="4"/>
  <c r="K49" i="4" s="1"/>
  <c r="J48" i="4"/>
  <c r="H48" i="4"/>
  <c r="F48" i="4"/>
  <c r="K48" i="4" s="1"/>
  <c r="J47" i="4"/>
  <c r="H47" i="4"/>
  <c r="F47" i="4"/>
  <c r="K47" i="4" s="1"/>
  <c r="J46" i="4"/>
  <c r="H46" i="4"/>
  <c r="F46" i="4"/>
  <c r="J45" i="4"/>
  <c r="H45" i="4"/>
  <c r="F45" i="4"/>
  <c r="J44" i="4"/>
  <c r="H44" i="4"/>
  <c r="F44" i="4"/>
  <c r="K44" i="4" s="1"/>
  <c r="J43" i="4"/>
  <c r="H43" i="4"/>
  <c r="F43" i="4"/>
  <c r="K43" i="4" s="1"/>
  <c r="J42" i="4"/>
  <c r="H42" i="4"/>
  <c r="F42" i="4"/>
  <c r="K42" i="4" s="1"/>
  <c r="J41" i="4"/>
  <c r="H41" i="4"/>
  <c r="F41" i="4"/>
  <c r="K41" i="4" s="1"/>
  <c r="J40" i="4"/>
  <c r="H40" i="4"/>
  <c r="F40" i="4"/>
  <c r="J39" i="4"/>
  <c r="H39" i="4"/>
  <c r="F39" i="4"/>
  <c r="K39" i="4" s="1"/>
  <c r="J38" i="4"/>
  <c r="H38" i="4"/>
  <c r="F38" i="4"/>
  <c r="K38" i="4" s="1"/>
  <c r="J37" i="4"/>
  <c r="H37" i="4"/>
  <c r="F37" i="4"/>
  <c r="K37" i="4" s="1"/>
  <c r="J36" i="4"/>
  <c r="H36" i="4"/>
  <c r="F36" i="4"/>
  <c r="K36" i="4" s="1"/>
  <c r="J35" i="4"/>
  <c r="H35" i="4"/>
  <c r="F35" i="4"/>
  <c r="K35" i="4" s="1"/>
  <c r="J34" i="4"/>
  <c r="H34" i="4"/>
  <c r="F34" i="4"/>
  <c r="J33" i="4"/>
  <c r="H33" i="4"/>
  <c r="F33" i="4"/>
  <c r="J32" i="4"/>
  <c r="H32" i="4"/>
  <c r="F32" i="4"/>
  <c r="K32" i="4" s="1"/>
  <c r="J31" i="4"/>
  <c r="H31" i="4"/>
  <c r="F31" i="4"/>
  <c r="K31" i="4" s="1"/>
  <c r="J30" i="4"/>
  <c r="H30" i="4"/>
  <c r="F30" i="4"/>
  <c r="K30" i="4" s="1"/>
  <c r="J29" i="4"/>
  <c r="H29" i="4"/>
  <c r="F29" i="4"/>
  <c r="K29" i="4" s="1"/>
  <c r="J28" i="4"/>
  <c r="H28" i="4"/>
  <c r="F28" i="4"/>
  <c r="J27" i="4"/>
  <c r="H27" i="4"/>
  <c r="F27" i="4"/>
  <c r="K27" i="4" s="1"/>
  <c r="J26" i="4"/>
  <c r="H26" i="4"/>
  <c r="F26" i="4"/>
  <c r="K26" i="4" s="1"/>
  <c r="J25" i="4"/>
  <c r="H25" i="4"/>
  <c r="F25" i="4"/>
  <c r="K25" i="4" s="1"/>
  <c r="J24" i="4"/>
  <c r="H24" i="4"/>
  <c r="F24" i="4"/>
  <c r="K24" i="4" s="1"/>
  <c r="J23" i="4"/>
  <c r="H23" i="4"/>
  <c r="F23" i="4"/>
  <c r="K23" i="4" s="1"/>
  <c r="J22" i="4"/>
  <c r="H22" i="4"/>
  <c r="F22" i="4"/>
  <c r="J21" i="4"/>
  <c r="H21" i="4"/>
  <c r="F21" i="4"/>
  <c r="J20" i="4"/>
  <c r="H20" i="4"/>
  <c r="F20" i="4"/>
  <c r="K20" i="4" s="1"/>
  <c r="J19" i="4"/>
  <c r="H19" i="4"/>
  <c r="F19" i="4"/>
  <c r="K19" i="4" s="1"/>
  <c r="J18" i="4"/>
  <c r="H18" i="4"/>
  <c r="F18" i="4"/>
  <c r="K18" i="4" s="1"/>
  <c r="J17" i="4"/>
  <c r="H17" i="4"/>
  <c r="F17" i="4"/>
  <c r="K17" i="4" s="1"/>
  <c r="J16" i="4"/>
  <c r="H16" i="4"/>
  <c r="F16" i="4"/>
  <c r="J15" i="4"/>
  <c r="H15" i="4"/>
  <c r="F15" i="4"/>
  <c r="K15" i="4" s="1"/>
  <c r="J14" i="4"/>
  <c r="H14" i="4"/>
  <c r="F14" i="4"/>
  <c r="K14" i="4" s="1"/>
  <c r="J13" i="4"/>
  <c r="H13" i="4"/>
  <c r="F13" i="4"/>
  <c r="K13" i="4" s="1"/>
  <c r="J12" i="4"/>
  <c r="H12" i="4"/>
  <c r="F12" i="4"/>
  <c r="J11" i="4"/>
  <c r="H11" i="4"/>
  <c r="F11" i="4"/>
  <c r="K11" i="4" s="1"/>
  <c r="J10" i="4"/>
  <c r="H10" i="4"/>
  <c r="F10" i="4"/>
  <c r="J9" i="4"/>
  <c r="H9" i="4"/>
  <c r="F9" i="4"/>
  <c r="J8" i="4"/>
  <c r="H8" i="4"/>
  <c r="F8" i="4"/>
  <c r="K8" i="4" s="1"/>
  <c r="J7" i="4"/>
  <c r="H7" i="4"/>
  <c r="F7" i="4"/>
  <c r="K7" i="4" s="1"/>
  <c r="J6" i="4"/>
  <c r="H6" i="4"/>
  <c r="F6" i="4"/>
  <c r="K6" i="4" s="1"/>
  <c r="J5" i="4"/>
  <c r="H5" i="4"/>
  <c r="F5" i="4"/>
  <c r="K5" i="4" s="1"/>
  <c r="J4" i="4"/>
  <c r="H4" i="4"/>
  <c r="F4" i="4"/>
  <c r="J3" i="4"/>
  <c r="H3" i="4"/>
  <c r="F3" i="4"/>
  <c r="K3" i="4" s="1"/>
  <c r="J158" i="3"/>
  <c r="H158" i="3"/>
  <c r="F158" i="3"/>
  <c r="K158" i="3" s="1"/>
  <c r="J157" i="3"/>
  <c r="H157" i="3"/>
  <c r="F157" i="3"/>
  <c r="K157" i="3" s="1"/>
  <c r="J156" i="3"/>
  <c r="H156" i="3"/>
  <c r="F156" i="3"/>
  <c r="K156" i="3" s="1"/>
  <c r="J155" i="3"/>
  <c r="H155" i="3"/>
  <c r="F155" i="3"/>
  <c r="K155" i="3" s="1"/>
  <c r="J154" i="3"/>
  <c r="H154" i="3"/>
  <c r="F154" i="3"/>
  <c r="J153" i="3"/>
  <c r="H153" i="3"/>
  <c r="F153" i="3"/>
  <c r="J152" i="3"/>
  <c r="H152" i="3"/>
  <c r="F152" i="3"/>
  <c r="K152" i="3" s="1"/>
  <c r="J151" i="3"/>
  <c r="H151" i="3"/>
  <c r="F151" i="3"/>
  <c r="K151" i="3" s="1"/>
  <c r="J150" i="3"/>
  <c r="H150" i="3"/>
  <c r="F150" i="3"/>
  <c r="K150" i="3" s="1"/>
  <c r="J149" i="3"/>
  <c r="H149" i="3"/>
  <c r="F149" i="3"/>
  <c r="J148" i="3"/>
  <c r="H148" i="3"/>
  <c r="F148" i="3"/>
  <c r="K148" i="3" s="1"/>
  <c r="J147" i="3"/>
  <c r="H147" i="3"/>
  <c r="F147" i="3"/>
  <c r="K147" i="3" s="1"/>
  <c r="J146" i="3"/>
  <c r="H146" i="3"/>
  <c r="F146" i="3"/>
  <c r="K146" i="3" s="1"/>
  <c r="J145" i="3"/>
  <c r="H145" i="3"/>
  <c r="F145" i="3"/>
  <c r="K145" i="3" s="1"/>
  <c r="J144" i="3"/>
  <c r="H144" i="3"/>
  <c r="F144" i="3"/>
  <c r="K144" i="3" s="1"/>
  <c r="J143" i="3"/>
  <c r="H143" i="3"/>
  <c r="F143" i="3"/>
  <c r="K143" i="3" s="1"/>
  <c r="J142" i="3"/>
  <c r="H142" i="3"/>
  <c r="F142" i="3"/>
  <c r="J141" i="3"/>
  <c r="H141" i="3"/>
  <c r="F141" i="3"/>
  <c r="J140" i="3"/>
  <c r="H140" i="3"/>
  <c r="F140" i="3"/>
  <c r="K140" i="3" s="1"/>
  <c r="J139" i="3"/>
  <c r="H139" i="3"/>
  <c r="F139" i="3"/>
  <c r="K139" i="3" s="1"/>
  <c r="J138" i="3"/>
  <c r="H138" i="3"/>
  <c r="F138" i="3"/>
  <c r="K138" i="3" s="1"/>
  <c r="J137" i="3"/>
  <c r="H137" i="3"/>
  <c r="F137" i="3"/>
  <c r="J136" i="3"/>
  <c r="H136" i="3"/>
  <c r="F136" i="3"/>
  <c r="K136" i="3" s="1"/>
  <c r="J135" i="3"/>
  <c r="H135" i="3"/>
  <c r="F135" i="3"/>
  <c r="K135" i="3" s="1"/>
  <c r="J134" i="3"/>
  <c r="H134" i="3"/>
  <c r="F134" i="3"/>
  <c r="K134" i="3" s="1"/>
  <c r="J133" i="3"/>
  <c r="H133" i="3"/>
  <c r="F133" i="3"/>
  <c r="K133" i="3" s="1"/>
  <c r="J132" i="3"/>
  <c r="H132" i="3"/>
  <c r="F132" i="3"/>
  <c r="K132" i="3" s="1"/>
  <c r="J131" i="3"/>
  <c r="H131" i="3"/>
  <c r="F131" i="3"/>
  <c r="K131" i="3" s="1"/>
  <c r="J130" i="3"/>
  <c r="H130" i="3"/>
  <c r="F130" i="3"/>
  <c r="J129" i="3"/>
  <c r="H129" i="3"/>
  <c r="F129" i="3"/>
  <c r="J128" i="3"/>
  <c r="H128" i="3"/>
  <c r="F128" i="3"/>
  <c r="K128" i="3" s="1"/>
  <c r="J127" i="3"/>
  <c r="H127" i="3"/>
  <c r="F127" i="3"/>
  <c r="K127" i="3" s="1"/>
  <c r="J126" i="3"/>
  <c r="H126" i="3"/>
  <c r="F126" i="3"/>
  <c r="K126" i="3" s="1"/>
  <c r="J125" i="3"/>
  <c r="H125" i="3"/>
  <c r="F125" i="3"/>
  <c r="J124" i="3"/>
  <c r="H124" i="3"/>
  <c r="F124" i="3"/>
  <c r="K124" i="3" s="1"/>
  <c r="J123" i="3"/>
  <c r="H123" i="3"/>
  <c r="F123" i="3"/>
  <c r="K123" i="3" s="1"/>
  <c r="J122" i="3"/>
  <c r="H122" i="3"/>
  <c r="F122" i="3"/>
  <c r="K122" i="3" s="1"/>
  <c r="J121" i="3"/>
  <c r="H121" i="3"/>
  <c r="F121" i="3"/>
  <c r="K121" i="3" s="1"/>
  <c r="J120" i="3"/>
  <c r="H120" i="3"/>
  <c r="F120" i="3"/>
  <c r="K120" i="3" s="1"/>
  <c r="J119" i="3"/>
  <c r="H119" i="3"/>
  <c r="F119" i="3"/>
  <c r="K119" i="3" s="1"/>
  <c r="J118" i="3"/>
  <c r="H118" i="3"/>
  <c r="F118" i="3"/>
  <c r="J117" i="3"/>
  <c r="H117" i="3"/>
  <c r="F117" i="3"/>
  <c r="K117" i="3" s="1"/>
  <c r="J116" i="3"/>
  <c r="H116" i="3"/>
  <c r="F116" i="3"/>
  <c r="K116" i="3" s="1"/>
  <c r="J115" i="3"/>
  <c r="H115" i="3"/>
  <c r="F115" i="3"/>
  <c r="J114" i="3"/>
  <c r="H114" i="3"/>
  <c r="F114" i="3"/>
  <c r="K114" i="3" s="1"/>
  <c r="J113" i="3"/>
  <c r="H113" i="3"/>
  <c r="F113" i="3"/>
  <c r="J112" i="3"/>
  <c r="H112" i="3"/>
  <c r="F112" i="3"/>
  <c r="K112" i="3" s="1"/>
  <c r="J111" i="3"/>
  <c r="H111" i="3"/>
  <c r="F111" i="3"/>
  <c r="K111" i="3" s="1"/>
  <c r="J110" i="3"/>
  <c r="H110" i="3"/>
  <c r="F110" i="3"/>
  <c r="K110" i="3" s="1"/>
  <c r="J109" i="3"/>
  <c r="H109" i="3"/>
  <c r="F109" i="3"/>
  <c r="K109" i="3" s="1"/>
  <c r="J108" i="3"/>
  <c r="H108" i="3"/>
  <c r="F108" i="3"/>
  <c r="K108" i="3" s="1"/>
  <c r="J107" i="3"/>
  <c r="H107" i="3"/>
  <c r="F107" i="3"/>
  <c r="K107" i="3" s="1"/>
  <c r="J106" i="3"/>
  <c r="H106" i="3"/>
  <c r="F106" i="3"/>
  <c r="J105" i="3"/>
  <c r="H105" i="3"/>
  <c r="F105" i="3"/>
  <c r="K105" i="3" s="1"/>
  <c r="J104" i="3"/>
  <c r="H104" i="3"/>
  <c r="F104" i="3"/>
  <c r="K104" i="3" s="1"/>
  <c r="J103" i="3"/>
  <c r="H103" i="3"/>
  <c r="F103" i="3"/>
  <c r="J102" i="3"/>
  <c r="H102" i="3"/>
  <c r="F102" i="3"/>
  <c r="K102" i="3" s="1"/>
  <c r="J101" i="3"/>
  <c r="H101" i="3"/>
  <c r="F101" i="3"/>
  <c r="J100" i="3"/>
  <c r="H100" i="3"/>
  <c r="F100" i="3"/>
  <c r="K100" i="3" s="1"/>
  <c r="J99" i="3"/>
  <c r="H99" i="3"/>
  <c r="F99" i="3"/>
  <c r="K99" i="3" s="1"/>
  <c r="J98" i="3"/>
  <c r="H98" i="3"/>
  <c r="F98" i="3"/>
  <c r="K98" i="3" s="1"/>
  <c r="J97" i="3"/>
  <c r="H97" i="3"/>
  <c r="F97" i="3"/>
  <c r="K97" i="3" s="1"/>
  <c r="J96" i="3"/>
  <c r="H96" i="3"/>
  <c r="F96" i="3"/>
  <c r="K96" i="3" s="1"/>
  <c r="J95" i="3"/>
  <c r="H95" i="3"/>
  <c r="F95" i="3"/>
  <c r="K95" i="3" s="1"/>
  <c r="J94" i="3"/>
  <c r="H94" i="3"/>
  <c r="F94" i="3"/>
  <c r="K94" i="3" s="1"/>
  <c r="J93" i="3"/>
  <c r="H93" i="3"/>
  <c r="F93" i="3"/>
  <c r="K93" i="3" s="1"/>
  <c r="J92" i="3"/>
  <c r="H92" i="3"/>
  <c r="F92" i="3"/>
  <c r="K92" i="3" s="1"/>
  <c r="J91" i="3"/>
  <c r="H91" i="3"/>
  <c r="F91" i="3"/>
  <c r="J90" i="3"/>
  <c r="H90" i="3"/>
  <c r="F90" i="3"/>
  <c r="K90" i="3" s="1"/>
  <c r="J89" i="3"/>
  <c r="H89" i="3"/>
  <c r="F89" i="3"/>
  <c r="J88" i="3"/>
  <c r="H88" i="3"/>
  <c r="F88" i="3"/>
  <c r="K88" i="3" s="1"/>
  <c r="J87" i="3"/>
  <c r="H87" i="3"/>
  <c r="F87" i="3"/>
  <c r="K87" i="3" s="1"/>
  <c r="J86" i="3"/>
  <c r="H86" i="3"/>
  <c r="F86" i="3"/>
  <c r="K86" i="3" s="1"/>
  <c r="J85" i="3"/>
  <c r="H85" i="3"/>
  <c r="F85" i="3"/>
  <c r="K85" i="3" s="1"/>
  <c r="J84" i="3"/>
  <c r="H84" i="3"/>
  <c r="F84" i="3"/>
  <c r="K84" i="3" s="1"/>
  <c r="J83" i="3"/>
  <c r="H83" i="3"/>
  <c r="F83" i="3"/>
  <c r="K83" i="3" s="1"/>
  <c r="J82" i="3"/>
  <c r="H82" i="3"/>
  <c r="F82" i="3"/>
  <c r="K82" i="3" s="1"/>
  <c r="J81" i="3"/>
  <c r="H81" i="3"/>
  <c r="F81" i="3"/>
  <c r="K81" i="3" s="1"/>
  <c r="J80" i="3"/>
  <c r="H80" i="3"/>
  <c r="F80" i="3"/>
  <c r="K80" i="3" s="1"/>
  <c r="J79" i="3"/>
  <c r="H79" i="3"/>
  <c r="F79" i="3"/>
  <c r="K79" i="3" s="1"/>
  <c r="J78" i="3"/>
  <c r="H78" i="3"/>
  <c r="F78" i="3"/>
  <c r="K78" i="3" s="1"/>
  <c r="J77" i="3"/>
  <c r="H77" i="3"/>
  <c r="F77" i="3"/>
  <c r="J76" i="3"/>
  <c r="H76" i="3"/>
  <c r="F76" i="3"/>
  <c r="K76" i="3" s="1"/>
  <c r="J75" i="3"/>
  <c r="H75" i="3"/>
  <c r="F75" i="3"/>
  <c r="K75" i="3" s="1"/>
  <c r="J74" i="3"/>
  <c r="H74" i="3"/>
  <c r="F74" i="3"/>
  <c r="K74" i="3" s="1"/>
  <c r="J73" i="3"/>
  <c r="H73" i="3"/>
  <c r="F73" i="3"/>
  <c r="K73" i="3" s="1"/>
  <c r="J72" i="3"/>
  <c r="H72" i="3"/>
  <c r="F72" i="3"/>
  <c r="K72" i="3" s="1"/>
  <c r="J71" i="3"/>
  <c r="H71" i="3"/>
  <c r="F71" i="3"/>
  <c r="K71" i="3" s="1"/>
  <c r="J70" i="3"/>
  <c r="H70" i="3"/>
  <c r="F70" i="3"/>
  <c r="K70" i="3" s="1"/>
  <c r="J69" i="3"/>
  <c r="H69" i="3"/>
  <c r="F69" i="3"/>
  <c r="K69" i="3" s="1"/>
  <c r="J68" i="3"/>
  <c r="H68" i="3"/>
  <c r="F68" i="3"/>
  <c r="K68" i="3" s="1"/>
  <c r="J67" i="3"/>
  <c r="H67" i="3"/>
  <c r="F67" i="3"/>
  <c r="K67" i="3" s="1"/>
  <c r="J66" i="3"/>
  <c r="H66" i="3"/>
  <c r="F66" i="3"/>
  <c r="K66" i="3" s="1"/>
  <c r="J65" i="3"/>
  <c r="H65" i="3"/>
  <c r="F65" i="3"/>
  <c r="J64" i="3"/>
  <c r="H64" i="3"/>
  <c r="F64" i="3"/>
  <c r="K64" i="3" s="1"/>
  <c r="J63" i="3"/>
  <c r="H63" i="3"/>
  <c r="F63" i="3"/>
  <c r="K63" i="3" s="1"/>
  <c r="J62" i="3"/>
  <c r="H62" i="3"/>
  <c r="F62" i="3"/>
  <c r="K62" i="3" s="1"/>
  <c r="J61" i="3"/>
  <c r="H61" i="3"/>
  <c r="F61" i="3"/>
  <c r="K61" i="3" s="1"/>
  <c r="J60" i="3"/>
  <c r="H60" i="3"/>
  <c r="F60" i="3"/>
  <c r="K60" i="3" s="1"/>
  <c r="J59" i="3"/>
  <c r="H59" i="3"/>
  <c r="F59" i="3"/>
  <c r="K59" i="3" s="1"/>
  <c r="J58" i="3"/>
  <c r="H58" i="3"/>
  <c r="F58" i="3"/>
  <c r="K58" i="3" s="1"/>
  <c r="J57" i="3"/>
  <c r="H57" i="3"/>
  <c r="F57" i="3"/>
  <c r="K57" i="3" s="1"/>
  <c r="J56" i="3"/>
  <c r="H56" i="3"/>
  <c r="F56" i="3"/>
  <c r="K56" i="3" s="1"/>
  <c r="J55" i="3"/>
  <c r="H55" i="3"/>
  <c r="F55" i="3"/>
  <c r="K55" i="3" s="1"/>
  <c r="J54" i="3"/>
  <c r="H54" i="3"/>
  <c r="F54" i="3"/>
  <c r="K54" i="3" s="1"/>
  <c r="J53" i="3"/>
  <c r="H53" i="3"/>
  <c r="F53" i="3"/>
  <c r="J52" i="3"/>
  <c r="H52" i="3"/>
  <c r="F52" i="3"/>
  <c r="K52" i="3" s="1"/>
  <c r="J51" i="3"/>
  <c r="H51" i="3"/>
  <c r="F51" i="3"/>
  <c r="K51" i="3" s="1"/>
  <c r="J50" i="3"/>
  <c r="H50" i="3"/>
  <c r="F50" i="3"/>
  <c r="K50" i="3" s="1"/>
  <c r="J49" i="3"/>
  <c r="H49" i="3"/>
  <c r="F49" i="3"/>
  <c r="K49" i="3" s="1"/>
  <c r="J48" i="3"/>
  <c r="H48" i="3"/>
  <c r="F48" i="3"/>
  <c r="K48" i="3" s="1"/>
  <c r="J47" i="3"/>
  <c r="H47" i="3"/>
  <c r="F47" i="3"/>
  <c r="K47" i="3" s="1"/>
  <c r="J46" i="3"/>
  <c r="H46" i="3"/>
  <c r="F46" i="3"/>
  <c r="K46" i="3" s="1"/>
  <c r="J45" i="3"/>
  <c r="H45" i="3"/>
  <c r="F45" i="3"/>
  <c r="K45" i="3" s="1"/>
  <c r="J44" i="3"/>
  <c r="H44" i="3"/>
  <c r="F44" i="3"/>
  <c r="K44" i="3" s="1"/>
  <c r="J43" i="3"/>
  <c r="H43" i="3"/>
  <c r="F43" i="3"/>
  <c r="K43" i="3" s="1"/>
  <c r="J42" i="3"/>
  <c r="H42" i="3"/>
  <c r="F42" i="3"/>
  <c r="K42" i="3" s="1"/>
  <c r="J41" i="3"/>
  <c r="H41" i="3"/>
  <c r="F41" i="3"/>
  <c r="J40" i="3"/>
  <c r="H40" i="3"/>
  <c r="F40" i="3"/>
  <c r="K40" i="3" s="1"/>
  <c r="J39" i="3"/>
  <c r="H39" i="3"/>
  <c r="F39" i="3"/>
  <c r="K39" i="3" s="1"/>
  <c r="J38" i="3"/>
  <c r="H38" i="3"/>
  <c r="F38" i="3"/>
  <c r="K38" i="3" s="1"/>
  <c r="J37" i="3"/>
  <c r="H37" i="3"/>
  <c r="F37" i="3"/>
  <c r="K37" i="3" s="1"/>
  <c r="J36" i="3"/>
  <c r="H36" i="3"/>
  <c r="F36" i="3"/>
  <c r="K36" i="3" s="1"/>
  <c r="J35" i="3"/>
  <c r="H35" i="3"/>
  <c r="F35" i="3"/>
  <c r="K35" i="3" s="1"/>
  <c r="J34" i="3"/>
  <c r="H34" i="3"/>
  <c r="F34" i="3"/>
  <c r="K34" i="3" s="1"/>
  <c r="J33" i="3"/>
  <c r="H33" i="3"/>
  <c r="F33" i="3"/>
  <c r="K33" i="3" s="1"/>
  <c r="J32" i="3"/>
  <c r="H32" i="3"/>
  <c r="F32" i="3"/>
  <c r="K32" i="3" s="1"/>
  <c r="J31" i="3"/>
  <c r="H31" i="3"/>
  <c r="F31" i="3"/>
  <c r="K31" i="3" s="1"/>
  <c r="J30" i="3"/>
  <c r="H30" i="3"/>
  <c r="F30" i="3"/>
  <c r="K30" i="3" s="1"/>
  <c r="J29" i="3"/>
  <c r="H29" i="3"/>
  <c r="F29" i="3"/>
  <c r="J28" i="3"/>
  <c r="H28" i="3"/>
  <c r="F28" i="3"/>
  <c r="K28" i="3" s="1"/>
  <c r="J27" i="3"/>
  <c r="H27" i="3"/>
  <c r="F27" i="3"/>
  <c r="K27" i="3" s="1"/>
  <c r="J26" i="3"/>
  <c r="H26" i="3"/>
  <c r="F26" i="3"/>
  <c r="K26" i="3" s="1"/>
  <c r="J25" i="3"/>
  <c r="H25" i="3"/>
  <c r="F25" i="3"/>
  <c r="K25" i="3" s="1"/>
  <c r="J24" i="3"/>
  <c r="H24" i="3"/>
  <c r="F24" i="3"/>
  <c r="K24" i="3" s="1"/>
  <c r="J23" i="3"/>
  <c r="H23" i="3"/>
  <c r="F23" i="3"/>
  <c r="K23" i="3" s="1"/>
  <c r="J22" i="3"/>
  <c r="H22" i="3"/>
  <c r="F22" i="3"/>
  <c r="K22" i="3" s="1"/>
  <c r="J21" i="3"/>
  <c r="H21" i="3"/>
  <c r="F21" i="3"/>
  <c r="K21" i="3" s="1"/>
  <c r="J20" i="3"/>
  <c r="H20" i="3"/>
  <c r="F20" i="3"/>
  <c r="K20" i="3" s="1"/>
  <c r="J19" i="3"/>
  <c r="H19" i="3"/>
  <c r="F19" i="3"/>
  <c r="K19" i="3" s="1"/>
  <c r="J18" i="3"/>
  <c r="H18" i="3"/>
  <c r="F18" i="3"/>
  <c r="K18" i="3" s="1"/>
  <c r="J17" i="3"/>
  <c r="H17" i="3"/>
  <c r="F17" i="3"/>
  <c r="J16" i="3"/>
  <c r="H16" i="3"/>
  <c r="F16" i="3"/>
  <c r="K16" i="3" s="1"/>
  <c r="J15" i="3"/>
  <c r="H15" i="3"/>
  <c r="F15" i="3"/>
  <c r="K15" i="3" s="1"/>
  <c r="J14" i="3"/>
  <c r="H14" i="3"/>
  <c r="F14" i="3"/>
  <c r="K14" i="3" s="1"/>
  <c r="J13" i="3"/>
  <c r="H13" i="3"/>
  <c r="F13" i="3"/>
  <c r="K13" i="3" s="1"/>
  <c r="J12" i="3"/>
  <c r="H12" i="3"/>
  <c r="F12" i="3"/>
  <c r="K12" i="3" s="1"/>
  <c r="J11" i="3"/>
  <c r="H11" i="3"/>
  <c r="F11" i="3"/>
  <c r="K11" i="3" s="1"/>
  <c r="J10" i="3"/>
  <c r="H10" i="3"/>
  <c r="F10" i="3"/>
  <c r="K10" i="3" s="1"/>
  <c r="J9" i="3"/>
  <c r="H9" i="3"/>
  <c r="F9" i="3"/>
  <c r="K9" i="3" s="1"/>
  <c r="J8" i="3"/>
  <c r="H8" i="3"/>
  <c r="F8" i="3"/>
  <c r="K8" i="3" s="1"/>
  <c r="J7" i="3"/>
  <c r="H7" i="3"/>
  <c r="F7" i="3"/>
  <c r="K7" i="3" s="1"/>
  <c r="J6" i="3"/>
  <c r="H6" i="3"/>
  <c r="F6" i="3"/>
  <c r="K6" i="3" s="1"/>
  <c r="J5" i="3"/>
  <c r="H5" i="3"/>
  <c r="F5" i="3"/>
  <c r="J4" i="3"/>
  <c r="H4" i="3"/>
  <c r="F4" i="3"/>
  <c r="K4" i="3" s="1"/>
  <c r="J3" i="3"/>
  <c r="H3" i="3"/>
  <c r="F3" i="3"/>
  <c r="K3" i="3" s="1"/>
  <c r="J74" i="13"/>
  <c r="K74" i="13" s="1"/>
  <c r="M74" i="13" s="1"/>
  <c r="J95" i="13"/>
  <c r="K95" i="13" s="1"/>
  <c r="M95" i="13" s="1"/>
  <c r="J104" i="13"/>
  <c r="K104" i="13" s="1"/>
  <c r="M104" i="13" s="1"/>
  <c r="J153" i="13"/>
  <c r="K153" i="13" s="1"/>
  <c r="J84" i="13"/>
  <c r="K84" i="13" s="1"/>
  <c r="M84" i="13" s="1"/>
  <c r="J89" i="13"/>
  <c r="K89" i="13" s="1"/>
  <c r="M89" i="13" s="1"/>
  <c r="J85" i="13"/>
  <c r="K85" i="13" s="1"/>
  <c r="J81" i="13"/>
  <c r="K81" i="13" s="1"/>
  <c r="M81" i="13" s="1"/>
  <c r="J152" i="13"/>
  <c r="K152" i="13" s="1"/>
  <c r="J161" i="13"/>
  <c r="K161" i="13" s="1"/>
  <c r="M161" i="13" s="1"/>
  <c r="J71" i="13"/>
  <c r="K71" i="13" s="1"/>
  <c r="M71" i="13" s="1"/>
  <c r="J88" i="13"/>
  <c r="K88" i="13" s="1"/>
  <c r="M88" i="13" s="1"/>
  <c r="J151" i="13"/>
  <c r="K151" i="13" s="1"/>
  <c r="J79" i="13"/>
  <c r="K79" i="13" s="1"/>
  <c r="M79" i="13" s="1"/>
  <c r="J150" i="13"/>
  <c r="K150" i="13" s="1"/>
  <c r="J149" i="13"/>
  <c r="K149" i="13" s="1"/>
  <c r="J148" i="13"/>
  <c r="K148" i="13" s="1"/>
  <c r="J9" i="13"/>
  <c r="K9" i="13" s="1"/>
  <c r="M9" i="13" s="1"/>
  <c r="J4" i="13"/>
  <c r="K4" i="13" s="1"/>
  <c r="M4" i="13" s="1"/>
  <c r="J5" i="13"/>
  <c r="K5" i="13" s="1"/>
  <c r="M5" i="13" s="1"/>
  <c r="J82" i="2"/>
  <c r="H82" i="2"/>
  <c r="F82" i="2"/>
  <c r="J77" i="2"/>
  <c r="H77" i="2"/>
  <c r="F77" i="2"/>
  <c r="J94" i="2"/>
  <c r="H94" i="2"/>
  <c r="F94" i="2"/>
  <c r="J144" i="2"/>
  <c r="H144" i="2"/>
  <c r="F144" i="2"/>
  <c r="J72" i="2"/>
  <c r="H72" i="2"/>
  <c r="F72" i="2"/>
  <c r="J70" i="2"/>
  <c r="H70" i="2"/>
  <c r="F70" i="2"/>
  <c r="J153" i="2"/>
  <c r="H153" i="2"/>
  <c r="F153" i="2"/>
  <c r="J146" i="2"/>
  <c r="H146" i="2"/>
  <c r="F146" i="2"/>
  <c r="J84" i="2"/>
  <c r="H84" i="2"/>
  <c r="F84" i="2"/>
  <c r="J143" i="2"/>
  <c r="H143" i="2"/>
  <c r="F143" i="2"/>
  <c r="J158" i="2"/>
  <c r="H158" i="2"/>
  <c r="F158" i="2"/>
  <c r="J93" i="2"/>
  <c r="H93" i="2"/>
  <c r="F93" i="2"/>
  <c r="J74" i="2"/>
  <c r="H74" i="2"/>
  <c r="F74" i="2"/>
  <c r="J142" i="2"/>
  <c r="H142" i="2"/>
  <c r="F142" i="2"/>
  <c r="J87" i="2"/>
  <c r="H87" i="2"/>
  <c r="F87" i="2"/>
  <c r="J141" i="2"/>
  <c r="H141" i="2"/>
  <c r="F141" i="2"/>
  <c r="J140" i="2"/>
  <c r="H140" i="2"/>
  <c r="F140" i="2"/>
  <c r="J139" i="2"/>
  <c r="H139" i="2"/>
  <c r="F139" i="2"/>
  <c r="J138" i="2"/>
  <c r="H138" i="2"/>
  <c r="F138" i="2"/>
  <c r="J137" i="2"/>
  <c r="H137" i="2"/>
  <c r="F137" i="2"/>
  <c r="J136" i="2"/>
  <c r="H136" i="2"/>
  <c r="F136" i="2"/>
  <c r="J157" i="2"/>
  <c r="H157" i="2"/>
  <c r="F157" i="2"/>
  <c r="J135" i="2"/>
  <c r="H135" i="2"/>
  <c r="F135" i="2"/>
  <c r="J134" i="2"/>
  <c r="H134" i="2"/>
  <c r="F134" i="2"/>
  <c r="J145" i="2"/>
  <c r="H145" i="2"/>
  <c r="F145" i="2"/>
  <c r="J133" i="2"/>
  <c r="H133" i="2"/>
  <c r="F133" i="2"/>
  <c r="J132" i="2"/>
  <c r="H132" i="2"/>
  <c r="F132" i="2"/>
  <c r="J131" i="2"/>
  <c r="H131" i="2"/>
  <c r="F131" i="2"/>
  <c r="J130" i="2"/>
  <c r="H130" i="2"/>
  <c r="F130" i="2"/>
  <c r="J129" i="2"/>
  <c r="H129" i="2"/>
  <c r="F129" i="2"/>
  <c r="J75" i="2"/>
  <c r="H75" i="2"/>
  <c r="F75" i="2"/>
  <c r="J95" i="2"/>
  <c r="H95" i="2"/>
  <c r="F95" i="2"/>
  <c r="J88" i="2"/>
  <c r="H88" i="2"/>
  <c r="F88" i="2"/>
  <c r="J86" i="2"/>
  <c r="H86" i="2"/>
  <c r="F86" i="2"/>
  <c r="J69" i="2"/>
  <c r="H69" i="2"/>
  <c r="F69" i="2"/>
  <c r="J149" i="2"/>
  <c r="H149" i="2"/>
  <c r="F149" i="2"/>
  <c r="J128" i="2"/>
  <c r="H128" i="2"/>
  <c r="F128" i="2"/>
  <c r="J127" i="2"/>
  <c r="H127" i="2"/>
  <c r="F127" i="2"/>
  <c r="J126" i="2"/>
  <c r="H126" i="2"/>
  <c r="F126" i="2"/>
  <c r="J125" i="2"/>
  <c r="H125" i="2"/>
  <c r="F125" i="2"/>
  <c r="J124" i="2"/>
  <c r="H124" i="2"/>
  <c r="F124" i="2"/>
  <c r="J123" i="2"/>
  <c r="H123" i="2"/>
  <c r="F123" i="2"/>
  <c r="J122" i="2"/>
  <c r="H122" i="2"/>
  <c r="F122" i="2"/>
  <c r="J83" i="2"/>
  <c r="H83" i="2"/>
  <c r="F83" i="2"/>
  <c r="J73" i="2"/>
  <c r="H73" i="2"/>
  <c r="F73" i="2"/>
  <c r="J71" i="2"/>
  <c r="H71" i="2"/>
  <c r="F71" i="2"/>
  <c r="J67" i="2"/>
  <c r="H67" i="2"/>
  <c r="F67" i="2"/>
  <c r="J121" i="2"/>
  <c r="H121" i="2"/>
  <c r="F121" i="2"/>
  <c r="J89" i="2"/>
  <c r="H89" i="2"/>
  <c r="F89" i="2"/>
  <c r="J120" i="2"/>
  <c r="H120" i="2"/>
  <c r="F120" i="2"/>
  <c r="J119" i="2"/>
  <c r="H119" i="2"/>
  <c r="F119" i="2"/>
  <c r="J118" i="2"/>
  <c r="H118" i="2"/>
  <c r="F118" i="2"/>
  <c r="J117" i="2"/>
  <c r="H117" i="2"/>
  <c r="F117" i="2"/>
  <c r="J148" i="2"/>
  <c r="H148" i="2"/>
  <c r="F148" i="2"/>
  <c r="J147" i="2"/>
  <c r="H147" i="2"/>
  <c r="F147" i="2"/>
  <c r="J116" i="2"/>
  <c r="H116" i="2"/>
  <c r="F116" i="2"/>
  <c r="J115" i="2"/>
  <c r="H115" i="2"/>
  <c r="F115" i="2"/>
  <c r="J114" i="2"/>
  <c r="H114" i="2"/>
  <c r="F114" i="2"/>
  <c r="J113" i="2"/>
  <c r="H113" i="2"/>
  <c r="F113" i="2"/>
  <c r="J79" i="2"/>
  <c r="H79" i="2"/>
  <c r="F79" i="2"/>
  <c r="J112" i="2"/>
  <c r="H112" i="2"/>
  <c r="F112" i="2"/>
  <c r="J111" i="2"/>
  <c r="H111" i="2"/>
  <c r="F111" i="2"/>
  <c r="J110" i="2"/>
  <c r="H110" i="2"/>
  <c r="F110" i="2"/>
  <c r="J150" i="2"/>
  <c r="H150" i="2"/>
  <c r="F150" i="2"/>
  <c r="J109" i="2"/>
  <c r="H109" i="2"/>
  <c r="F109" i="2"/>
  <c r="J108" i="2"/>
  <c r="H108" i="2"/>
  <c r="F108" i="2"/>
  <c r="J107" i="2"/>
  <c r="H107" i="2"/>
  <c r="F107" i="2"/>
  <c r="J106" i="2"/>
  <c r="H106" i="2"/>
  <c r="F106" i="2"/>
  <c r="J105" i="2"/>
  <c r="H105" i="2"/>
  <c r="F105" i="2"/>
  <c r="J90" i="2"/>
  <c r="H90" i="2"/>
  <c r="F90" i="2"/>
  <c r="J104" i="2"/>
  <c r="H104" i="2"/>
  <c r="F104" i="2"/>
  <c r="J103" i="2"/>
  <c r="H103" i="2"/>
  <c r="F103" i="2"/>
  <c r="J159" i="2"/>
  <c r="H159" i="2"/>
  <c r="F159" i="2"/>
  <c r="J154" i="2"/>
  <c r="H154" i="2"/>
  <c r="F154" i="2"/>
  <c r="J85" i="2"/>
  <c r="H85" i="2"/>
  <c r="F85" i="2"/>
  <c r="J102" i="2"/>
  <c r="H102" i="2"/>
  <c r="F102" i="2"/>
  <c r="J101" i="2"/>
  <c r="H101" i="2"/>
  <c r="F101" i="2"/>
  <c r="J100" i="2"/>
  <c r="H100" i="2"/>
  <c r="F100" i="2"/>
  <c r="J91" i="2"/>
  <c r="H91" i="2"/>
  <c r="F91" i="2"/>
  <c r="J76" i="2"/>
  <c r="H76" i="2"/>
  <c r="F76" i="2"/>
  <c r="J68" i="2"/>
  <c r="H68" i="2"/>
  <c r="F68" i="2"/>
  <c r="J156" i="2"/>
  <c r="H156" i="2"/>
  <c r="F156" i="2"/>
  <c r="J152" i="2"/>
  <c r="H152" i="2"/>
  <c r="F152" i="2"/>
  <c r="J99" i="2"/>
  <c r="H99" i="2"/>
  <c r="F99" i="2"/>
  <c r="J92" i="2"/>
  <c r="H92" i="2"/>
  <c r="F92" i="2"/>
  <c r="J78" i="2"/>
  <c r="H78" i="2"/>
  <c r="F78" i="2"/>
  <c r="J98" i="2"/>
  <c r="H98" i="2"/>
  <c r="F98" i="2"/>
  <c r="J151" i="2"/>
  <c r="H151" i="2"/>
  <c r="F151" i="2"/>
  <c r="J80" i="2"/>
  <c r="H80" i="2"/>
  <c r="F80" i="2"/>
  <c r="J97" i="2"/>
  <c r="H97" i="2"/>
  <c r="F97" i="2"/>
  <c r="J96" i="2"/>
  <c r="H96" i="2"/>
  <c r="F96" i="2"/>
  <c r="J155" i="2"/>
  <c r="H155" i="2"/>
  <c r="F155" i="2"/>
  <c r="J81" i="2"/>
  <c r="H81" i="2"/>
  <c r="F81" i="2"/>
  <c r="J62" i="2"/>
  <c r="H62" i="2"/>
  <c r="F62" i="2"/>
  <c r="J40" i="2"/>
  <c r="H40" i="2"/>
  <c r="F40" i="2"/>
  <c r="J66" i="2"/>
  <c r="H66" i="2"/>
  <c r="F66" i="2"/>
  <c r="J61" i="2"/>
  <c r="H61" i="2"/>
  <c r="F61" i="2"/>
  <c r="J65" i="2"/>
  <c r="H65" i="2"/>
  <c r="F65" i="2"/>
  <c r="J57" i="2"/>
  <c r="H57" i="2"/>
  <c r="F57" i="2"/>
  <c r="J64" i="2"/>
  <c r="H64" i="2"/>
  <c r="F64" i="2"/>
  <c r="J59" i="2"/>
  <c r="H59" i="2"/>
  <c r="F59" i="2"/>
  <c r="J63" i="2"/>
  <c r="H63" i="2"/>
  <c r="F63" i="2"/>
  <c r="J56" i="2"/>
  <c r="H56" i="2"/>
  <c r="F56" i="2"/>
  <c r="K56" i="2" s="1"/>
  <c r="J60" i="2"/>
  <c r="H60" i="2"/>
  <c r="F60" i="2"/>
  <c r="J44" i="2"/>
  <c r="H44" i="2"/>
  <c r="F44" i="2"/>
  <c r="J49" i="2"/>
  <c r="H49" i="2"/>
  <c r="F49" i="2"/>
  <c r="J58" i="2"/>
  <c r="H58" i="2"/>
  <c r="F58" i="2"/>
  <c r="J52" i="2"/>
  <c r="H52" i="2"/>
  <c r="F52" i="2"/>
  <c r="J51" i="2"/>
  <c r="H51" i="2"/>
  <c r="F51" i="2"/>
  <c r="J48" i="2"/>
  <c r="H48" i="2"/>
  <c r="F48" i="2"/>
  <c r="J42" i="2"/>
  <c r="H42" i="2"/>
  <c r="F42" i="2"/>
  <c r="J50" i="2"/>
  <c r="H50" i="2"/>
  <c r="F50" i="2"/>
  <c r="J54" i="2"/>
  <c r="H54" i="2"/>
  <c r="F54" i="2"/>
  <c r="J55" i="2"/>
  <c r="H55" i="2"/>
  <c r="F55" i="2"/>
  <c r="J53" i="2"/>
  <c r="H53" i="2"/>
  <c r="F53" i="2"/>
  <c r="J47" i="2"/>
  <c r="H47" i="2"/>
  <c r="F47" i="2"/>
  <c r="J45" i="2"/>
  <c r="H45" i="2"/>
  <c r="F45" i="2"/>
  <c r="J39" i="2"/>
  <c r="H39" i="2"/>
  <c r="F39" i="2"/>
  <c r="J38" i="2"/>
  <c r="H38" i="2"/>
  <c r="F38" i="2"/>
  <c r="J31" i="2"/>
  <c r="H31" i="2"/>
  <c r="F31" i="2"/>
  <c r="J19" i="2"/>
  <c r="H19" i="2"/>
  <c r="F19" i="2"/>
  <c r="J36" i="2"/>
  <c r="H36" i="2"/>
  <c r="F36" i="2"/>
  <c r="J32" i="2"/>
  <c r="H32" i="2"/>
  <c r="F32" i="2"/>
  <c r="J41" i="2"/>
  <c r="H41" i="2"/>
  <c r="F41" i="2"/>
  <c r="J37" i="2"/>
  <c r="H37" i="2"/>
  <c r="F37" i="2"/>
  <c r="J33" i="2"/>
  <c r="H33" i="2"/>
  <c r="F33" i="2"/>
  <c r="J46" i="2"/>
  <c r="H46" i="2"/>
  <c r="F46" i="2"/>
  <c r="J25" i="2"/>
  <c r="H25" i="2"/>
  <c r="F25" i="2"/>
  <c r="J21" i="2"/>
  <c r="H21" i="2"/>
  <c r="F21" i="2"/>
  <c r="J24" i="2"/>
  <c r="H24" i="2"/>
  <c r="F24" i="2"/>
  <c r="J29" i="2"/>
  <c r="H29" i="2"/>
  <c r="F29" i="2"/>
  <c r="J28" i="2"/>
  <c r="H28" i="2"/>
  <c r="F28" i="2"/>
  <c r="J43" i="2"/>
  <c r="H43" i="2"/>
  <c r="F43" i="2"/>
  <c r="J20" i="2"/>
  <c r="H20" i="2"/>
  <c r="F20" i="2"/>
  <c r="J34" i="2"/>
  <c r="H34" i="2"/>
  <c r="F34" i="2"/>
  <c r="J30" i="2"/>
  <c r="H30" i="2"/>
  <c r="F30" i="2"/>
  <c r="J14" i="2"/>
  <c r="H14" i="2"/>
  <c r="F14" i="2"/>
  <c r="J15" i="2"/>
  <c r="H15" i="2"/>
  <c r="F15" i="2"/>
  <c r="J11" i="2"/>
  <c r="H11" i="2"/>
  <c r="F11" i="2"/>
  <c r="J23" i="2"/>
  <c r="H23" i="2"/>
  <c r="F23" i="2"/>
  <c r="J13" i="2"/>
  <c r="H13" i="2"/>
  <c r="F13" i="2"/>
  <c r="J22" i="2"/>
  <c r="H22" i="2"/>
  <c r="F22" i="2"/>
  <c r="J17" i="2"/>
  <c r="H17" i="2"/>
  <c r="F17" i="2"/>
  <c r="J26" i="2"/>
  <c r="H26" i="2"/>
  <c r="F26" i="2"/>
  <c r="J12" i="2"/>
  <c r="H12" i="2"/>
  <c r="F12" i="2"/>
  <c r="J35" i="2"/>
  <c r="H35" i="2"/>
  <c r="F35" i="2"/>
  <c r="J9" i="2"/>
  <c r="H9" i="2"/>
  <c r="F9" i="2"/>
  <c r="J16" i="2"/>
  <c r="H16" i="2"/>
  <c r="F16" i="2"/>
  <c r="J18" i="2"/>
  <c r="H18" i="2"/>
  <c r="F18" i="2"/>
  <c r="J10" i="2"/>
  <c r="H10" i="2"/>
  <c r="F10" i="2"/>
  <c r="J8" i="2"/>
  <c r="H8" i="2"/>
  <c r="F8" i="2"/>
  <c r="J6" i="2"/>
  <c r="H6" i="2"/>
  <c r="J7" i="2"/>
  <c r="H7" i="2"/>
  <c r="F7" i="2"/>
  <c r="J27" i="2"/>
  <c r="H27" i="2"/>
  <c r="F27" i="2"/>
  <c r="J5" i="2"/>
  <c r="H5" i="2"/>
  <c r="F5" i="2"/>
  <c r="J4" i="2"/>
  <c r="H4" i="2"/>
  <c r="F4" i="2"/>
  <c r="J5" i="1"/>
  <c r="J8" i="1"/>
  <c r="J7" i="1"/>
  <c r="J9" i="1"/>
  <c r="J13" i="1"/>
  <c r="J10" i="1"/>
  <c r="J21" i="1"/>
  <c r="J15" i="1"/>
  <c r="J19" i="1"/>
  <c r="J22" i="1"/>
  <c r="J23" i="1"/>
  <c r="J12" i="1"/>
  <c r="J17" i="1"/>
  <c r="J11" i="1"/>
  <c r="J40" i="1"/>
  <c r="J33" i="1"/>
  <c r="J30" i="1"/>
  <c r="J18" i="1"/>
  <c r="J29" i="1"/>
  <c r="J20" i="1"/>
  <c r="J16" i="1"/>
  <c r="J6" i="1"/>
  <c r="J27" i="1"/>
  <c r="J31" i="1"/>
  <c r="J28" i="1"/>
  <c r="J24" i="1"/>
  <c r="J38" i="1"/>
  <c r="J39" i="1"/>
  <c r="J34" i="1"/>
  <c r="J25" i="1"/>
  <c r="J14" i="1"/>
  <c r="J37" i="1"/>
  <c r="J48" i="1"/>
  <c r="J35" i="1"/>
  <c r="J41" i="1"/>
  <c r="J93" i="1"/>
  <c r="J36" i="1"/>
  <c r="J26" i="1"/>
  <c r="J49" i="1"/>
  <c r="J42" i="1"/>
  <c r="J55" i="1"/>
  <c r="J32" i="1"/>
  <c r="J43" i="1"/>
  <c r="J50" i="1"/>
  <c r="J54" i="1"/>
  <c r="J47" i="1"/>
  <c r="J51" i="1"/>
  <c r="J46" i="1"/>
  <c r="J44" i="1"/>
  <c r="J45" i="1"/>
  <c r="J52" i="1"/>
  <c r="J57" i="1"/>
  <c r="J61" i="1"/>
  <c r="J53" i="1"/>
  <c r="J59" i="1"/>
  <c r="J56" i="1"/>
  <c r="J157" i="1"/>
  <c r="J58" i="1"/>
  <c r="J60" i="1"/>
  <c r="J62" i="1"/>
  <c r="J64" i="1"/>
  <c r="J79" i="1"/>
  <c r="J154" i="1"/>
  <c r="J95" i="1"/>
  <c r="J96" i="1"/>
  <c r="J78" i="1"/>
  <c r="J150" i="1"/>
  <c r="J97" i="1"/>
  <c r="J76" i="1"/>
  <c r="J90" i="1"/>
  <c r="J98" i="1"/>
  <c r="J151" i="1"/>
  <c r="J155" i="1"/>
  <c r="J66" i="1"/>
  <c r="J74" i="1"/>
  <c r="J89" i="1"/>
  <c r="J99" i="1"/>
  <c r="J100" i="1"/>
  <c r="J101" i="1"/>
  <c r="J83" i="1"/>
  <c r="J153" i="1"/>
  <c r="J159" i="1"/>
  <c r="J102" i="1"/>
  <c r="J103" i="1"/>
  <c r="J88" i="1"/>
  <c r="J104" i="1"/>
  <c r="J105" i="1"/>
  <c r="J106" i="1"/>
  <c r="J107" i="1"/>
  <c r="J108" i="1"/>
  <c r="J149" i="1"/>
  <c r="J109" i="1"/>
  <c r="J110" i="1"/>
  <c r="J111" i="1"/>
  <c r="J77" i="1"/>
  <c r="J112" i="1"/>
  <c r="J113" i="1"/>
  <c r="J114" i="1"/>
  <c r="J115" i="1"/>
  <c r="J146" i="1"/>
  <c r="J147" i="1"/>
  <c r="J116" i="1"/>
  <c r="J117" i="1"/>
  <c r="J118" i="1"/>
  <c r="J119" i="1"/>
  <c r="J87" i="1"/>
  <c r="J120" i="1"/>
  <c r="J65" i="1"/>
  <c r="J69" i="1"/>
  <c r="J71" i="1"/>
  <c r="J81" i="1"/>
  <c r="J121" i="1"/>
  <c r="J122" i="1"/>
  <c r="J123" i="1"/>
  <c r="J124" i="1"/>
  <c r="J125" i="1"/>
  <c r="J126" i="1"/>
  <c r="J127" i="1"/>
  <c r="J148" i="1"/>
  <c r="J67" i="1"/>
  <c r="J84" i="1"/>
  <c r="J86" i="1"/>
  <c r="J94" i="1"/>
  <c r="J73" i="1"/>
  <c r="J128" i="1"/>
  <c r="J129" i="1"/>
  <c r="J130" i="1"/>
  <c r="J131" i="1"/>
  <c r="J132" i="1"/>
  <c r="J144" i="1"/>
  <c r="J133" i="1"/>
  <c r="J134" i="1"/>
  <c r="J156" i="1"/>
  <c r="J135" i="1"/>
  <c r="J136" i="1"/>
  <c r="J137" i="1"/>
  <c r="J138" i="1"/>
  <c r="J139" i="1"/>
  <c r="J140" i="1"/>
  <c r="J85" i="1"/>
  <c r="J141" i="1"/>
  <c r="J72" i="1"/>
  <c r="J91" i="1"/>
  <c r="J158" i="1"/>
  <c r="J142" i="1"/>
  <c r="J82" i="1"/>
  <c r="J145" i="1"/>
  <c r="J152" i="1"/>
  <c r="J68" i="1"/>
  <c r="J70" i="1"/>
  <c r="J143" i="1"/>
  <c r="J92" i="1"/>
  <c r="J75" i="1"/>
  <c r="J80" i="1"/>
  <c r="J63" i="1"/>
  <c r="J4" i="1"/>
  <c r="H5" i="1"/>
  <c r="H8" i="1"/>
  <c r="H7" i="1"/>
  <c r="H9" i="1"/>
  <c r="H13" i="1"/>
  <c r="H10" i="1"/>
  <c r="H21" i="1"/>
  <c r="H15" i="1"/>
  <c r="H19" i="1"/>
  <c r="H22" i="1"/>
  <c r="H23" i="1"/>
  <c r="H12" i="1"/>
  <c r="H17" i="1"/>
  <c r="H11" i="1"/>
  <c r="H40" i="1"/>
  <c r="H33" i="1"/>
  <c r="H30" i="1"/>
  <c r="H18" i="1"/>
  <c r="H29" i="1"/>
  <c r="H20" i="1"/>
  <c r="H16" i="1"/>
  <c r="H6" i="1"/>
  <c r="H27" i="1"/>
  <c r="H31" i="1"/>
  <c r="H28" i="1"/>
  <c r="H24" i="1"/>
  <c r="H38" i="1"/>
  <c r="H39" i="1"/>
  <c r="H34" i="1"/>
  <c r="H25" i="1"/>
  <c r="H14" i="1"/>
  <c r="H37" i="1"/>
  <c r="H48" i="1"/>
  <c r="H35" i="1"/>
  <c r="H41" i="1"/>
  <c r="H93" i="1"/>
  <c r="H36" i="1"/>
  <c r="H26" i="1"/>
  <c r="H49" i="1"/>
  <c r="H42" i="1"/>
  <c r="H55" i="1"/>
  <c r="H32" i="1"/>
  <c r="H43" i="1"/>
  <c r="H50" i="1"/>
  <c r="H54" i="1"/>
  <c r="H47" i="1"/>
  <c r="H51" i="1"/>
  <c r="H46" i="1"/>
  <c r="H44" i="1"/>
  <c r="H45" i="1"/>
  <c r="H52" i="1"/>
  <c r="H57" i="1"/>
  <c r="H61" i="1"/>
  <c r="H53" i="1"/>
  <c r="H59" i="1"/>
  <c r="H56" i="1"/>
  <c r="H157" i="1"/>
  <c r="H58" i="1"/>
  <c r="H60" i="1"/>
  <c r="H62" i="1"/>
  <c r="H64" i="1"/>
  <c r="H79" i="1"/>
  <c r="H154" i="1"/>
  <c r="H95" i="1"/>
  <c r="H96" i="1"/>
  <c r="H78" i="1"/>
  <c r="H150" i="1"/>
  <c r="H97" i="1"/>
  <c r="H76" i="1"/>
  <c r="H90" i="1"/>
  <c r="H98" i="1"/>
  <c r="H151" i="1"/>
  <c r="H155" i="1"/>
  <c r="H66" i="1"/>
  <c r="H74" i="1"/>
  <c r="H89" i="1"/>
  <c r="H99" i="1"/>
  <c r="H100" i="1"/>
  <c r="H101" i="1"/>
  <c r="H83" i="1"/>
  <c r="H153" i="1"/>
  <c r="H159" i="1"/>
  <c r="H102" i="1"/>
  <c r="H103" i="1"/>
  <c r="H88" i="1"/>
  <c r="H104" i="1"/>
  <c r="H105" i="1"/>
  <c r="H106" i="1"/>
  <c r="H107" i="1"/>
  <c r="H108" i="1"/>
  <c r="H149" i="1"/>
  <c r="H109" i="1"/>
  <c r="H110" i="1"/>
  <c r="H111" i="1"/>
  <c r="H77" i="1"/>
  <c r="H112" i="1"/>
  <c r="H113" i="1"/>
  <c r="H114" i="1"/>
  <c r="H115" i="1"/>
  <c r="H146" i="1"/>
  <c r="H147" i="1"/>
  <c r="H116" i="1"/>
  <c r="H117" i="1"/>
  <c r="H118" i="1"/>
  <c r="H119" i="1"/>
  <c r="H87" i="1"/>
  <c r="H120" i="1"/>
  <c r="H65" i="1"/>
  <c r="H69" i="1"/>
  <c r="H71" i="1"/>
  <c r="H81" i="1"/>
  <c r="H121" i="1"/>
  <c r="H122" i="1"/>
  <c r="H123" i="1"/>
  <c r="H124" i="1"/>
  <c r="H125" i="1"/>
  <c r="H126" i="1"/>
  <c r="H127" i="1"/>
  <c r="H148" i="1"/>
  <c r="H67" i="1"/>
  <c r="H84" i="1"/>
  <c r="H86" i="1"/>
  <c r="H94" i="1"/>
  <c r="H73" i="1"/>
  <c r="H128" i="1"/>
  <c r="H129" i="1"/>
  <c r="H130" i="1"/>
  <c r="H131" i="1"/>
  <c r="H132" i="1"/>
  <c r="H144" i="1"/>
  <c r="H133" i="1"/>
  <c r="H134" i="1"/>
  <c r="H156" i="1"/>
  <c r="H135" i="1"/>
  <c r="H136" i="1"/>
  <c r="H137" i="1"/>
  <c r="H138" i="1"/>
  <c r="H139" i="1"/>
  <c r="H140" i="1"/>
  <c r="H85" i="1"/>
  <c r="H141" i="1"/>
  <c r="H72" i="1"/>
  <c r="H91" i="1"/>
  <c r="H158" i="1"/>
  <c r="H142" i="1"/>
  <c r="H82" i="1"/>
  <c r="H145" i="1"/>
  <c r="H152" i="1"/>
  <c r="H68" i="1"/>
  <c r="H70" i="1"/>
  <c r="H143" i="1"/>
  <c r="H92" i="1"/>
  <c r="H75" i="1"/>
  <c r="H80" i="1"/>
  <c r="H63" i="1"/>
  <c r="H4" i="1"/>
  <c r="F5" i="1"/>
  <c r="K5" i="1" s="1"/>
  <c r="F8" i="1"/>
  <c r="K8" i="1" s="1"/>
  <c r="F7" i="1"/>
  <c r="K7" i="1" s="1"/>
  <c r="F9" i="1"/>
  <c r="K9" i="1" s="1"/>
  <c r="F13" i="1"/>
  <c r="K13" i="1" s="1"/>
  <c r="F10" i="1"/>
  <c r="K10" i="1" s="1"/>
  <c r="F21" i="1"/>
  <c r="K21" i="1" s="1"/>
  <c r="F15" i="1"/>
  <c r="K15" i="1" s="1"/>
  <c r="F19" i="1"/>
  <c r="K19" i="1" s="1"/>
  <c r="F22" i="1"/>
  <c r="K22" i="1" s="1"/>
  <c r="F23" i="1"/>
  <c r="K23" i="1" s="1"/>
  <c r="F12" i="1"/>
  <c r="K12" i="1" s="1"/>
  <c r="F17" i="1"/>
  <c r="K17" i="1" s="1"/>
  <c r="F11" i="1"/>
  <c r="K11" i="1" s="1"/>
  <c r="F40" i="1"/>
  <c r="K40" i="1" s="1"/>
  <c r="F33" i="1"/>
  <c r="K33" i="1" s="1"/>
  <c r="F30" i="1"/>
  <c r="K30" i="1" s="1"/>
  <c r="F18" i="1"/>
  <c r="K18" i="1" s="1"/>
  <c r="F29" i="1"/>
  <c r="K29" i="1" s="1"/>
  <c r="F20" i="1"/>
  <c r="K20" i="1" s="1"/>
  <c r="F16" i="1"/>
  <c r="K16" i="1" s="1"/>
  <c r="F6" i="1"/>
  <c r="K6" i="1" s="1"/>
  <c r="F27" i="1"/>
  <c r="K27" i="1" s="1"/>
  <c r="F31" i="1"/>
  <c r="K31" i="1" s="1"/>
  <c r="F28" i="1"/>
  <c r="K28" i="1" s="1"/>
  <c r="F24" i="1"/>
  <c r="K24" i="1" s="1"/>
  <c r="F38" i="1"/>
  <c r="K38" i="1" s="1"/>
  <c r="F39" i="1"/>
  <c r="K39" i="1" s="1"/>
  <c r="F34" i="1"/>
  <c r="K34" i="1" s="1"/>
  <c r="F25" i="1"/>
  <c r="K25" i="1" s="1"/>
  <c r="F14" i="1"/>
  <c r="K14" i="1" s="1"/>
  <c r="F37" i="1"/>
  <c r="K37" i="1" s="1"/>
  <c r="F48" i="1"/>
  <c r="K48" i="1" s="1"/>
  <c r="F35" i="1"/>
  <c r="K35" i="1" s="1"/>
  <c r="F41" i="1"/>
  <c r="K41" i="1" s="1"/>
  <c r="F93" i="1"/>
  <c r="K93" i="1" s="1"/>
  <c r="F36" i="1"/>
  <c r="K36" i="1" s="1"/>
  <c r="F26" i="1"/>
  <c r="F49" i="1"/>
  <c r="K49" i="1" s="1"/>
  <c r="F42" i="1"/>
  <c r="K42" i="1" s="1"/>
  <c r="F55" i="1"/>
  <c r="K55" i="1" s="1"/>
  <c r="F32" i="1"/>
  <c r="K32" i="1" s="1"/>
  <c r="F43" i="1"/>
  <c r="K43" i="1" s="1"/>
  <c r="F50" i="1"/>
  <c r="K50" i="1" s="1"/>
  <c r="F54" i="1"/>
  <c r="K54" i="1" s="1"/>
  <c r="F47" i="1"/>
  <c r="K47" i="1" s="1"/>
  <c r="F51" i="1"/>
  <c r="K51" i="1" s="1"/>
  <c r="F46" i="1"/>
  <c r="K46" i="1" s="1"/>
  <c r="F44" i="1"/>
  <c r="K44" i="1" s="1"/>
  <c r="F45" i="1"/>
  <c r="K45" i="1" s="1"/>
  <c r="F52" i="1"/>
  <c r="K52" i="1" s="1"/>
  <c r="F57" i="1"/>
  <c r="K57" i="1" s="1"/>
  <c r="F61" i="1"/>
  <c r="K61" i="1" s="1"/>
  <c r="F53" i="1"/>
  <c r="K53" i="1" s="1"/>
  <c r="F59" i="1"/>
  <c r="K59" i="1" s="1"/>
  <c r="F56" i="1"/>
  <c r="K56" i="1" s="1"/>
  <c r="F157" i="1"/>
  <c r="K157" i="1" s="1"/>
  <c r="F58" i="1"/>
  <c r="K58" i="1" s="1"/>
  <c r="F60" i="1"/>
  <c r="K60" i="1" s="1"/>
  <c r="F62" i="1"/>
  <c r="K62" i="1" s="1"/>
  <c r="F64" i="1"/>
  <c r="K64" i="1" s="1"/>
  <c r="F79" i="1"/>
  <c r="F154" i="1"/>
  <c r="K154" i="1" s="1"/>
  <c r="F95" i="1"/>
  <c r="K95" i="1" s="1"/>
  <c r="F96" i="1"/>
  <c r="K96" i="1" s="1"/>
  <c r="F78" i="1"/>
  <c r="K78" i="1" s="1"/>
  <c r="F150" i="1"/>
  <c r="K150" i="1" s="1"/>
  <c r="F97" i="1"/>
  <c r="K97" i="1" s="1"/>
  <c r="F76" i="1"/>
  <c r="K76" i="1" s="1"/>
  <c r="F90" i="1"/>
  <c r="K90" i="1" s="1"/>
  <c r="F98" i="1"/>
  <c r="K98" i="1" s="1"/>
  <c r="F151" i="1"/>
  <c r="K151" i="1" s="1"/>
  <c r="F155" i="1"/>
  <c r="F66" i="1"/>
  <c r="K66" i="1" s="1"/>
  <c r="F74" i="1"/>
  <c r="K74" i="1" s="1"/>
  <c r="F89" i="1"/>
  <c r="K89" i="1" s="1"/>
  <c r="F99" i="1"/>
  <c r="K99" i="1" s="1"/>
  <c r="F100" i="1"/>
  <c r="K100" i="1" s="1"/>
  <c r="F101" i="1"/>
  <c r="K101" i="1" s="1"/>
  <c r="F83" i="1"/>
  <c r="K83" i="1" s="1"/>
  <c r="F153" i="1"/>
  <c r="K153" i="1" s="1"/>
  <c r="F159" i="1"/>
  <c r="K159" i="1" s="1"/>
  <c r="F102" i="1"/>
  <c r="K102" i="1" s="1"/>
  <c r="F103" i="1"/>
  <c r="K103" i="1" s="1"/>
  <c r="F88" i="1"/>
  <c r="K88" i="1" s="1"/>
  <c r="F104" i="1"/>
  <c r="K104" i="1" s="1"/>
  <c r="F105" i="1"/>
  <c r="K105" i="1" s="1"/>
  <c r="F106" i="1"/>
  <c r="K106" i="1" s="1"/>
  <c r="F107" i="1"/>
  <c r="K107" i="1" s="1"/>
  <c r="F108" i="1"/>
  <c r="K108" i="1" s="1"/>
  <c r="F149" i="1"/>
  <c r="K149" i="1" s="1"/>
  <c r="F109" i="1"/>
  <c r="K109" i="1" s="1"/>
  <c r="F110" i="1"/>
  <c r="K110" i="1" s="1"/>
  <c r="F111" i="1"/>
  <c r="K111" i="1" s="1"/>
  <c r="F77" i="1"/>
  <c r="K77" i="1" s="1"/>
  <c r="F112" i="1"/>
  <c r="F113" i="1"/>
  <c r="F114" i="1"/>
  <c r="F115" i="1"/>
  <c r="K115" i="1" s="1"/>
  <c r="F146" i="1"/>
  <c r="K146" i="1" s="1"/>
  <c r="F147" i="1"/>
  <c r="K147" i="1" s="1"/>
  <c r="F116" i="1"/>
  <c r="K116" i="1" s="1"/>
  <c r="F117" i="1"/>
  <c r="K117" i="1" s="1"/>
  <c r="F118" i="1"/>
  <c r="K118" i="1" s="1"/>
  <c r="F119" i="1"/>
  <c r="K119" i="1" s="1"/>
  <c r="F87" i="1"/>
  <c r="K87" i="1" s="1"/>
  <c r="F120" i="1"/>
  <c r="K120" i="1" s="1"/>
  <c r="F65" i="1"/>
  <c r="K65" i="1" s="1"/>
  <c r="F69" i="1"/>
  <c r="F71" i="1"/>
  <c r="F81" i="1"/>
  <c r="K81" i="1" s="1"/>
  <c r="F121" i="1"/>
  <c r="K121" i="1" s="1"/>
  <c r="F122" i="1"/>
  <c r="K122" i="1" s="1"/>
  <c r="F123" i="1"/>
  <c r="K123" i="1" s="1"/>
  <c r="F124" i="1"/>
  <c r="K124" i="1" s="1"/>
  <c r="F125" i="1"/>
  <c r="K125" i="1" s="1"/>
  <c r="F126" i="1"/>
  <c r="K126" i="1" s="1"/>
  <c r="F127" i="1"/>
  <c r="K127" i="1" s="1"/>
  <c r="F148" i="1"/>
  <c r="K148" i="1" s="1"/>
  <c r="F67" i="1"/>
  <c r="K67" i="1" s="1"/>
  <c r="F84" i="1"/>
  <c r="F86" i="1"/>
  <c r="F94" i="1"/>
  <c r="K94" i="1" s="1"/>
  <c r="F73" i="1"/>
  <c r="F128" i="1"/>
  <c r="K128" i="1" s="1"/>
  <c r="F129" i="1"/>
  <c r="K129" i="1" s="1"/>
  <c r="F130" i="1"/>
  <c r="K130" i="1" s="1"/>
  <c r="F131" i="1"/>
  <c r="K131" i="1" s="1"/>
  <c r="F132" i="1"/>
  <c r="K132" i="1" s="1"/>
  <c r="F144" i="1"/>
  <c r="K144" i="1" s="1"/>
  <c r="F133" i="1"/>
  <c r="F134" i="1"/>
  <c r="K134" i="1" s="1"/>
  <c r="F156" i="1"/>
  <c r="F135" i="1"/>
  <c r="F136" i="1"/>
  <c r="K136" i="1" s="1"/>
  <c r="F137" i="1"/>
  <c r="K137" i="1" s="1"/>
  <c r="F138" i="1"/>
  <c r="K138" i="1" s="1"/>
  <c r="F139" i="1"/>
  <c r="K139" i="1" s="1"/>
  <c r="F140" i="1"/>
  <c r="K140" i="1" s="1"/>
  <c r="F85" i="1"/>
  <c r="K85" i="1" s="1"/>
  <c r="F141" i="1"/>
  <c r="K141" i="1" s="1"/>
  <c r="F72" i="1"/>
  <c r="K72" i="1" s="1"/>
  <c r="F91" i="1"/>
  <c r="K91" i="1" s="1"/>
  <c r="F158" i="1"/>
  <c r="K158" i="1" s="1"/>
  <c r="F142" i="1"/>
  <c r="F82" i="1"/>
  <c r="F145" i="1"/>
  <c r="F152" i="1"/>
  <c r="K152" i="1" s="1"/>
  <c r="F68" i="1"/>
  <c r="K68" i="1" s="1"/>
  <c r="F70" i="1"/>
  <c r="K70" i="1" s="1"/>
  <c r="F143" i="1"/>
  <c r="K143" i="1" s="1"/>
  <c r="F92" i="1"/>
  <c r="K92" i="1" s="1"/>
  <c r="F75" i="1"/>
  <c r="K75" i="1" s="1"/>
  <c r="F80" i="1"/>
  <c r="K80" i="1" s="1"/>
  <c r="F63" i="1"/>
  <c r="K63" i="1" s="1"/>
  <c r="F4" i="1"/>
  <c r="K4" i="1" s="1"/>
  <c r="M85" i="13" l="1"/>
  <c r="M86" i="13"/>
  <c r="M105" i="13"/>
  <c r="M106" i="13"/>
  <c r="M107" i="13"/>
  <c r="M108" i="13"/>
  <c r="M109" i="13"/>
  <c r="M110" i="13"/>
  <c r="M111" i="13"/>
  <c r="M112" i="13"/>
  <c r="M113" i="13"/>
  <c r="M114" i="13"/>
  <c r="M115" i="13"/>
  <c r="M116" i="13"/>
  <c r="M117" i="13"/>
  <c r="M118" i="13"/>
  <c r="M119" i="13"/>
  <c r="M120" i="13"/>
  <c r="M121" i="13"/>
  <c r="M122" i="13"/>
  <c r="M123" i="13"/>
  <c r="M124" i="13"/>
  <c r="M125" i="13"/>
  <c r="M126" i="13"/>
  <c r="M127" i="13"/>
  <c r="M128" i="13"/>
  <c r="M129" i="13"/>
  <c r="M130" i="13"/>
  <c r="M131" i="13"/>
  <c r="M132" i="13"/>
  <c r="M133" i="13"/>
  <c r="M134" i="13"/>
  <c r="M135" i="13"/>
  <c r="M136" i="13"/>
  <c r="M137" i="13"/>
  <c r="M138" i="13"/>
  <c r="M139" i="13"/>
  <c r="M140" i="13"/>
  <c r="M141" i="13"/>
  <c r="M142" i="13"/>
  <c r="M143" i="13"/>
  <c r="M144" i="13"/>
  <c r="M145" i="13"/>
  <c r="M146" i="13"/>
  <c r="M147" i="13"/>
  <c r="M148" i="13"/>
  <c r="M149" i="13"/>
  <c r="M150" i="13"/>
  <c r="M151" i="13"/>
  <c r="M152" i="13"/>
  <c r="M153" i="13"/>
  <c r="M56" i="2"/>
  <c r="L3" i="13"/>
  <c r="K6" i="2"/>
  <c r="M6" i="2" s="1"/>
  <c r="K8" i="7"/>
  <c r="K12" i="7"/>
  <c r="K13" i="7"/>
  <c r="K14" i="7"/>
  <c r="K20" i="7"/>
  <c r="K24" i="7"/>
  <c r="K25" i="7"/>
  <c r="K26" i="7"/>
  <c r="K32" i="7"/>
  <c r="K37" i="7"/>
  <c r="K38" i="7"/>
  <c r="K44" i="7"/>
  <c r="K49" i="7"/>
  <c r="K50" i="7"/>
  <c r="K56" i="7"/>
  <c r="K61" i="7"/>
  <c r="K62" i="7"/>
  <c r="K68" i="7"/>
  <c r="K73" i="7"/>
  <c r="K74" i="7"/>
  <c r="K80" i="7"/>
  <c r="K85" i="7"/>
  <c r="K86" i="7"/>
  <c r="K92" i="7"/>
  <c r="K97" i="7"/>
  <c r="K98" i="7"/>
  <c r="K104" i="7"/>
  <c r="K109" i="7"/>
  <c r="K110" i="7"/>
  <c r="K116" i="7"/>
  <c r="K121" i="7"/>
  <c r="K122" i="7"/>
  <c r="K133" i="7"/>
  <c r="K134" i="7"/>
  <c r="K138" i="7"/>
  <c r="K145" i="7"/>
  <c r="K146" i="7"/>
  <c r="K150" i="7"/>
  <c r="L150" i="7" s="1"/>
  <c r="K3" i="6"/>
  <c r="M4" i="8"/>
  <c r="M5" i="8"/>
  <c r="M6" i="8"/>
  <c r="K7" i="6"/>
  <c r="M8" i="8"/>
  <c r="N8" i="8" s="1"/>
  <c r="K9" i="6"/>
  <c r="M10" i="8"/>
  <c r="M11" i="8"/>
  <c r="M12" i="8"/>
  <c r="M13" i="8"/>
  <c r="M14" i="8"/>
  <c r="K15" i="6"/>
  <c r="M16" i="8"/>
  <c r="M17" i="8"/>
  <c r="M18" i="8"/>
  <c r="K19" i="6"/>
  <c r="M20" i="8"/>
  <c r="K21" i="6"/>
  <c r="M22" i="8"/>
  <c r="M23" i="8"/>
  <c r="M24" i="8"/>
  <c r="M25" i="8"/>
  <c r="M26" i="8"/>
  <c r="K27" i="6"/>
  <c r="M28" i="8"/>
  <c r="M29" i="8"/>
  <c r="M30" i="8"/>
  <c r="K31" i="6"/>
  <c r="M32" i="8"/>
  <c r="K33" i="6"/>
  <c r="M34" i="8"/>
  <c r="M35" i="8"/>
  <c r="M36" i="8"/>
  <c r="M37" i="8"/>
  <c r="M38" i="8"/>
  <c r="K39" i="6"/>
  <c r="M40" i="8"/>
  <c r="M41" i="8"/>
  <c r="M42" i="8"/>
  <c r="K43" i="6"/>
  <c r="M44" i="8"/>
  <c r="K45" i="6"/>
  <c r="M46" i="8"/>
  <c r="M47" i="8"/>
  <c r="M48" i="8"/>
  <c r="M49" i="8"/>
  <c r="M50" i="8"/>
  <c r="K51" i="6"/>
  <c r="M52" i="8"/>
  <c r="M53" i="8"/>
  <c r="M54" i="8"/>
  <c r="K55" i="6"/>
  <c r="M56" i="8"/>
  <c r="K57" i="6"/>
  <c r="M58" i="8"/>
  <c r="M59" i="8"/>
  <c r="M60" i="8"/>
  <c r="M61" i="8"/>
  <c r="M62" i="8"/>
  <c r="K63" i="6"/>
  <c r="K64" i="6"/>
  <c r="M65" i="8"/>
  <c r="M66" i="8"/>
  <c r="K67" i="6"/>
  <c r="M68" i="8"/>
  <c r="K69" i="6"/>
  <c r="M70" i="8"/>
  <c r="M71" i="8"/>
  <c r="M72" i="8"/>
  <c r="M73" i="8"/>
  <c r="M74" i="8"/>
  <c r="K75" i="6"/>
  <c r="K76" i="6"/>
  <c r="M77" i="8"/>
  <c r="M78" i="8"/>
  <c r="K79" i="6"/>
  <c r="M80" i="8"/>
  <c r="K81" i="6"/>
  <c r="M82" i="8"/>
  <c r="M83" i="8"/>
  <c r="M84" i="8"/>
  <c r="M85" i="8"/>
  <c r="M86" i="8"/>
  <c r="K87" i="6"/>
  <c r="K88" i="6"/>
  <c r="M89" i="8"/>
  <c r="M90" i="8"/>
  <c r="K91" i="6"/>
  <c r="M92" i="8"/>
  <c r="K93" i="6"/>
  <c r="M94" i="8"/>
  <c r="N94" i="8" s="1"/>
  <c r="M95" i="8"/>
  <c r="M96" i="8"/>
  <c r="M97" i="8"/>
  <c r="M98" i="8"/>
  <c r="K99" i="6"/>
  <c r="K100" i="6"/>
  <c r="M101" i="8"/>
  <c r="M102" i="8"/>
  <c r="M103" i="8"/>
  <c r="M104" i="8"/>
  <c r="K105" i="6"/>
  <c r="M106" i="8"/>
  <c r="N106" i="8" s="1"/>
  <c r="M107" i="8"/>
  <c r="M108" i="8"/>
  <c r="M109" i="8"/>
  <c r="M110" i="8"/>
  <c r="K111" i="6"/>
  <c r="K112" i="6"/>
  <c r="M113" i="8"/>
  <c r="M114" i="8"/>
  <c r="M115" i="8"/>
  <c r="M116" i="8"/>
  <c r="M117" i="8"/>
  <c r="N117" i="8" s="1"/>
  <c r="M118" i="8"/>
  <c r="N118" i="8" s="1"/>
  <c r="M119" i="8"/>
  <c r="M120" i="8"/>
  <c r="M121" i="8"/>
  <c r="M122" i="8"/>
  <c r="K123" i="6"/>
  <c r="K124" i="6"/>
  <c r="M125" i="8"/>
  <c r="M126" i="8"/>
  <c r="M127" i="8"/>
  <c r="M128" i="8"/>
  <c r="M129" i="8"/>
  <c r="N129" i="8" s="1"/>
  <c r="M130" i="8"/>
  <c r="N130" i="8" s="1"/>
  <c r="M131" i="8"/>
  <c r="M132" i="8"/>
  <c r="M133" i="8"/>
  <c r="M134" i="8"/>
  <c r="K135" i="6"/>
  <c r="K136" i="6"/>
  <c r="M137" i="8"/>
  <c r="M138" i="8"/>
  <c r="M139" i="8"/>
  <c r="M140" i="8"/>
  <c r="K141" i="6"/>
  <c r="M142" i="8"/>
  <c r="N142" i="8" s="1"/>
  <c r="M143" i="8"/>
  <c r="M144" i="8"/>
  <c r="M145" i="8"/>
  <c r="M146" i="8"/>
  <c r="K147" i="6"/>
  <c r="K148" i="6"/>
  <c r="M149" i="8"/>
  <c r="M150" i="8"/>
  <c r="M151" i="8"/>
  <c r="M152" i="8"/>
  <c r="K153" i="6"/>
  <c r="L154" i="6"/>
  <c r="M154" i="8"/>
  <c r="N154" i="8" s="1"/>
  <c r="L155" i="6"/>
  <c r="M155" i="8"/>
  <c r="L156" i="6"/>
  <c r="M156" i="8"/>
  <c r="L157" i="6"/>
  <c r="M157" i="8"/>
  <c r="L158" i="6"/>
  <c r="M158" i="8"/>
  <c r="N158" i="8" s="1"/>
  <c r="K9" i="5"/>
  <c r="K12" i="5"/>
  <c r="K14" i="5"/>
  <c r="K21" i="5"/>
  <c r="K26" i="5"/>
  <c r="K37" i="5"/>
  <c r="K38" i="5"/>
  <c r="K42" i="5"/>
  <c r="K50" i="5"/>
  <c r="K54" i="5"/>
  <c r="K62" i="5"/>
  <c r="K66" i="5"/>
  <c r="K74" i="5"/>
  <c r="K78" i="5"/>
  <c r="K86" i="5"/>
  <c r="K90" i="5"/>
  <c r="K98" i="5"/>
  <c r="K102" i="5"/>
  <c r="K110" i="5"/>
  <c r="K114" i="5"/>
  <c r="K122" i="5"/>
  <c r="K128" i="5"/>
  <c r="K134" i="5"/>
  <c r="K140" i="5"/>
  <c r="K146" i="5"/>
  <c r="K152" i="5"/>
  <c r="K158" i="5"/>
  <c r="L158" i="5" s="1"/>
  <c r="K4" i="4"/>
  <c r="K9" i="4"/>
  <c r="K10" i="4"/>
  <c r="K12" i="4"/>
  <c r="K16" i="4"/>
  <c r="K21" i="4"/>
  <c r="K22" i="4"/>
  <c r="K28" i="4"/>
  <c r="K33" i="4"/>
  <c r="K34" i="4"/>
  <c r="K40" i="4"/>
  <c r="K45" i="4"/>
  <c r="K46" i="4"/>
  <c r="K52" i="4"/>
  <c r="K57" i="4"/>
  <c r="K58" i="4"/>
  <c r="K61" i="4"/>
  <c r="K64" i="4"/>
  <c r="K69" i="4"/>
  <c r="K70" i="4"/>
  <c r="K73" i="4"/>
  <c r="K76" i="4"/>
  <c r="K81" i="4"/>
  <c r="K82" i="4"/>
  <c r="K85" i="4"/>
  <c r="K88" i="4"/>
  <c r="K93" i="4"/>
  <c r="K94" i="4"/>
  <c r="K97" i="4"/>
  <c r="K100" i="4"/>
  <c r="K105" i="4"/>
  <c r="K106" i="4"/>
  <c r="K109" i="4"/>
  <c r="K117" i="4"/>
  <c r="K118" i="4"/>
  <c r="K121" i="4"/>
  <c r="K128" i="4"/>
  <c r="K129" i="4"/>
  <c r="K130" i="4"/>
  <c r="K140" i="4"/>
  <c r="K141" i="4"/>
  <c r="K142" i="4"/>
  <c r="K152" i="4"/>
  <c r="K153" i="4"/>
  <c r="K154" i="4"/>
  <c r="K155" i="4"/>
  <c r="L155" i="4" s="1"/>
  <c r="L67" i="13"/>
  <c r="L5" i="13"/>
  <c r="L60" i="13"/>
  <c r="L4" i="13"/>
  <c r="L9" i="13"/>
  <c r="L68" i="13"/>
  <c r="L8" i="13"/>
  <c r="L7" i="13"/>
  <c r="L6" i="13"/>
  <c r="L12" i="13"/>
  <c r="L29" i="13"/>
  <c r="L18" i="13"/>
  <c r="L20" i="13"/>
  <c r="L13" i="13"/>
  <c r="L17" i="13"/>
  <c r="L14" i="13"/>
  <c r="L11" i="13"/>
  <c r="L15" i="13"/>
  <c r="L32" i="13"/>
  <c r="L10" i="13"/>
  <c r="L28" i="13"/>
  <c r="L21" i="13"/>
  <c r="L37" i="13"/>
  <c r="L36" i="13"/>
  <c r="L22" i="13"/>
  <c r="M3" i="5"/>
  <c r="M4" i="5"/>
  <c r="K5" i="3"/>
  <c r="M6" i="5"/>
  <c r="M7" i="5"/>
  <c r="M8" i="5"/>
  <c r="M9" i="5"/>
  <c r="M10" i="5"/>
  <c r="M11" i="5"/>
  <c r="M12" i="5"/>
  <c r="M13" i="5"/>
  <c r="M14" i="5"/>
  <c r="M15" i="5"/>
  <c r="M16" i="5"/>
  <c r="K17" i="3"/>
  <c r="M18" i="5"/>
  <c r="M19" i="5"/>
  <c r="M20" i="5"/>
  <c r="M21" i="5"/>
  <c r="M22" i="5"/>
  <c r="M23" i="5"/>
  <c r="M24" i="5"/>
  <c r="M25" i="5"/>
  <c r="M26" i="5"/>
  <c r="M27" i="5"/>
  <c r="M28" i="5"/>
  <c r="K29" i="3"/>
  <c r="M30" i="5"/>
  <c r="M31" i="5"/>
  <c r="M32" i="5"/>
  <c r="M33" i="5"/>
  <c r="M34" i="5"/>
  <c r="M35" i="5"/>
  <c r="M36" i="5"/>
  <c r="M37" i="5"/>
  <c r="M38" i="5"/>
  <c r="M39" i="5"/>
  <c r="M40" i="5"/>
  <c r="K41" i="3"/>
  <c r="M42" i="5"/>
  <c r="M43" i="5"/>
  <c r="M44" i="5"/>
  <c r="M45" i="5"/>
  <c r="M46" i="5"/>
  <c r="M47" i="5"/>
  <c r="M48" i="5"/>
  <c r="M49" i="5"/>
  <c r="M50" i="5"/>
  <c r="M51" i="5"/>
  <c r="M52" i="5"/>
  <c r="K53" i="3"/>
  <c r="M54" i="5"/>
  <c r="M55" i="5"/>
  <c r="M56" i="5"/>
  <c r="M57" i="5"/>
  <c r="M58" i="5"/>
  <c r="M59" i="5"/>
  <c r="M60" i="5"/>
  <c r="M61" i="5"/>
  <c r="M62" i="5"/>
  <c r="M63" i="5"/>
  <c r="M64" i="5"/>
  <c r="K65" i="3"/>
  <c r="M66" i="5"/>
  <c r="M67" i="5"/>
  <c r="M68" i="5"/>
  <c r="M69" i="5"/>
  <c r="M70" i="5"/>
  <c r="M71" i="5"/>
  <c r="M72" i="5"/>
  <c r="M73" i="5"/>
  <c r="M74" i="5"/>
  <c r="M75" i="5"/>
  <c r="M76" i="5"/>
  <c r="K77" i="3"/>
  <c r="M78" i="5"/>
  <c r="M79" i="5"/>
  <c r="M80" i="5"/>
  <c r="M81" i="5"/>
  <c r="M82" i="5"/>
  <c r="M83" i="5"/>
  <c r="M84" i="5"/>
  <c r="M85" i="5"/>
  <c r="M86" i="5"/>
  <c r="M87" i="5"/>
  <c r="M88" i="5"/>
  <c r="K89" i="3"/>
  <c r="M90" i="5"/>
  <c r="K91" i="3"/>
  <c r="M92" i="5"/>
  <c r="M93" i="5"/>
  <c r="M94" i="5"/>
  <c r="M95" i="5"/>
  <c r="M96" i="5"/>
  <c r="M97" i="5"/>
  <c r="M98" i="5"/>
  <c r="M99" i="5"/>
  <c r="M100" i="5"/>
  <c r="K101" i="3"/>
  <c r="M102" i="5"/>
  <c r="K103" i="3"/>
  <c r="M104" i="5"/>
  <c r="M105" i="5"/>
  <c r="K106" i="3"/>
  <c r="M107" i="5"/>
  <c r="M108" i="5"/>
  <c r="M109" i="5"/>
  <c r="M110" i="5"/>
  <c r="M111" i="5"/>
  <c r="M112" i="5"/>
  <c r="K113" i="3"/>
  <c r="M114" i="5"/>
  <c r="K115" i="3"/>
  <c r="M116" i="5"/>
  <c r="M117" i="5"/>
  <c r="K118" i="3"/>
  <c r="M119" i="5"/>
  <c r="M120" i="5"/>
  <c r="M121" i="5"/>
  <c r="M122" i="5"/>
  <c r="M123" i="5"/>
  <c r="M124" i="5"/>
  <c r="K125" i="3"/>
  <c r="M126" i="5"/>
  <c r="M127" i="5"/>
  <c r="M128" i="5"/>
  <c r="K129" i="3"/>
  <c r="K130" i="3"/>
  <c r="M131" i="5"/>
  <c r="M132" i="5"/>
  <c r="M133" i="5"/>
  <c r="M134" i="5"/>
  <c r="M135" i="5"/>
  <c r="M136" i="5"/>
  <c r="K137" i="3"/>
  <c r="M138" i="5"/>
  <c r="M139" i="5"/>
  <c r="M140" i="5"/>
  <c r="K141" i="3"/>
  <c r="K142" i="3"/>
  <c r="M143" i="5"/>
  <c r="M144" i="5"/>
  <c r="M145" i="5"/>
  <c r="M146" i="5"/>
  <c r="M147" i="5"/>
  <c r="M148" i="5"/>
  <c r="K149" i="3"/>
  <c r="M150" i="5"/>
  <c r="M151" i="5"/>
  <c r="M152" i="5"/>
  <c r="K153" i="3"/>
  <c r="K154" i="3"/>
  <c r="L155" i="3"/>
  <c r="M155" i="5"/>
  <c r="L156" i="3"/>
  <c r="M156" i="5"/>
  <c r="L157" i="3"/>
  <c r="M157" i="5"/>
  <c r="L158" i="3"/>
  <c r="M158" i="5"/>
  <c r="K19" i="11"/>
  <c r="L19" i="11" s="1"/>
  <c r="K48" i="11"/>
  <c r="L48" i="11" s="1"/>
  <c r="K66" i="11"/>
  <c r="L66" i="11" s="1"/>
  <c r="K77" i="11"/>
  <c r="L77" i="11" s="1"/>
  <c r="K102" i="11"/>
  <c r="L102" i="11" s="1"/>
  <c r="K113" i="11"/>
  <c r="L113" i="11" s="1"/>
  <c r="K135" i="11"/>
  <c r="L135" i="11" s="1"/>
  <c r="K142" i="11"/>
  <c r="L142" i="11" s="1"/>
  <c r="K157" i="11"/>
  <c r="L157" i="11" s="1"/>
  <c r="N9" i="11"/>
  <c r="N21" i="11"/>
  <c r="N33" i="11"/>
  <c r="N45" i="11"/>
  <c r="N57" i="11"/>
  <c r="N69" i="11"/>
  <c r="N81" i="11"/>
  <c r="N93" i="11"/>
  <c r="N105" i="11"/>
  <c r="N117" i="11"/>
  <c r="N129" i="11"/>
  <c r="N141" i="11"/>
  <c r="N153" i="11"/>
  <c r="K12" i="11"/>
  <c r="L12" i="11" s="1"/>
  <c r="K27" i="11"/>
  <c r="L27" i="11" s="1"/>
  <c r="K34" i="11"/>
  <c r="L34" i="11" s="1"/>
  <c r="K45" i="11"/>
  <c r="L45" i="11" s="1"/>
  <c r="K49" i="11"/>
  <c r="L49" i="11" s="1"/>
  <c r="K67" i="11"/>
  <c r="L67" i="11" s="1"/>
  <c r="K85" i="11"/>
  <c r="L85" i="11" s="1"/>
  <c r="K103" i="11"/>
  <c r="L103" i="11" s="1"/>
  <c r="K121" i="11"/>
  <c r="L121" i="11" s="1"/>
  <c r="K143" i="11"/>
  <c r="L143" i="11" s="1"/>
  <c r="K150" i="11"/>
  <c r="L150" i="11" s="1"/>
  <c r="K154" i="11"/>
  <c r="L154" i="11" s="1"/>
  <c r="K5" i="11"/>
  <c r="L5" i="11" s="1"/>
  <c r="K31" i="11"/>
  <c r="L31" i="11" s="1"/>
  <c r="K71" i="11"/>
  <c r="L71" i="11" s="1"/>
  <c r="K107" i="11"/>
  <c r="L107" i="11" s="1"/>
  <c r="K147" i="11"/>
  <c r="L147" i="11" s="1"/>
  <c r="K158" i="11"/>
  <c r="L158" i="11" s="1"/>
  <c r="K9" i="11"/>
  <c r="L9" i="11" s="1"/>
  <c r="K13" i="11"/>
  <c r="L13" i="11" s="1"/>
  <c r="K35" i="11"/>
  <c r="L35" i="11" s="1"/>
  <c r="K53" i="11"/>
  <c r="L53" i="11" s="1"/>
  <c r="K89" i="11"/>
  <c r="L89" i="11" s="1"/>
  <c r="N12" i="11"/>
  <c r="N24" i="11"/>
  <c r="N36" i="11"/>
  <c r="N48" i="11"/>
  <c r="N60" i="11"/>
  <c r="N72" i="11"/>
  <c r="N84" i="11"/>
  <c r="N96" i="11"/>
  <c r="N108" i="11"/>
  <c r="N120" i="11"/>
  <c r="N132" i="11"/>
  <c r="N144" i="11"/>
  <c r="N156" i="11"/>
  <c r="K24" i="11"/>
  <c r="L24" i="11" s="1"/>
  <c r="K42" i="11"/>
  <c r="L42" i="11" s="1"/>
  <c r="K57" i="11"/>
  <c r="L57" i="11" s="1"/>
  <c r="K75" i="11"/>
  <c r="L75" i="11" s="1"/>
  <c r="K82" i="11"/>
  <c r="L82" i="11" s="1"/>
  <c r="K93" i="11"/>
  <c r="L93" i="11" s="1"/>
  <c r="K111" i="11"/>
  <c r="L111" i="11" s="1"/>
  <c r="K118" i="11"/>
  <c r="L118" i="11" s="1"/>
  <c r="K129" i="11"/>
  <c r="L129" i="11" s="1"/>
  <c r="K155" i="11"/>
  <c r="L155" i="11" s="1"/>
  <c r="K17" i="11"/>
  <c r="L17" i="11" s="1"/>
  <c r="K39" i="11"/>
  <c r="L39" i="11" s="1"/>
  <c r="K46" i="11"/>
  <c r="L46" i="11" s="1"/>
  <c r="K61" i="11"/>
  <c r="L61" i="11" s="1"/>
  <c r="K79" i="11"/>
  <c r="L79" i="11" s="1"/>
  <c r="K97" i="11"/>
  <c r="L97" i="11" s="1"/>
  <c r="K115" i="11"/>
  <c r="L115" i="11" s="1"/>
  <c r="K133" i="11"/>
  <c r="L133" i="11" s="1"/>
  <c r="N15" i="11"/>
  <c r="N27" i="11"/>
  <c r="N39" i="11"/>
  <c r="N51" i="11"/>
  <c r="N63" i="11"/>
  <c r="N75" i="11"/>
  <c r="N87" i="11"/>
  <c r="N99" i="11"/>
  <c r="N111" i="11"/>
  <c r="N123" i="11"/>
  <c r="N135" i="11"/>
  <c r="N147" i="11"/>
  <c r="K3" i="11"/>
  <c r="L3" i="11" s="1"/>
  <c r="K10" i="11"/>
  <c r="L10" i="11" s="1"/>
  <c r="K47" i="11"/>
  <c r="L47" i="11" s="1"/>
  <c r="K54" i="11"/>
  <c r="L54" i="11" s="1"/>
  <c r="K65" i="11"/>
  <c r="L65" i="11" s="1"/>
  <c r="K90" i="11"/>
  <c r="L90" i="11" s="1"/>
  <c r="K101" i="11"/>
  <c r="L101" i="11" s="1"/>
  <c r="K126" i="11"/>
  <c r="L126" i="11" s="1"/>
  <c r="K141" i="11"/>
  <c r="L141" i="11" s="1"/>
  <c r="K7" i="11"/>
  <c r="L7" i="11" s="1"/>
  <c r="K29" i="11"/>
  <c r="L29" i="11" s="1"/>
  <c r="K51" i="11"/>
  <c r="L51" i="11" s="1"/>
  <c r="K58" i="11"/>
  <c r="L58" i="11" s="1"/>
  <c r="K69" i="11"/>
  <c r="L69" i="11" s="1"/>
  <c r="K87" i="11"/>
  <c r="L87" i="11" s="1"/>
  <c r="K94" i="11"/>
  <c r="L94" i="11" s="1"/>
  <c r="K105" i="11"/>
  <c r="L105" i="11" s="1"/>
  <c r="K123" i="11"/>
  <c r="L123" i="11" s="1"/>
  <c r="K130" i="11"/>
  <c r="L130" i="11" s="1"/>
  <c r="K145" i="11"/>
  <c r="L145" i="11" s="1"/>
  <c r="N6" i="11"/>
  <c r="N18" i="11"/>
  <c r="N30" i="11"/>
  <c r="N42" i="11"/>
  <c r="N54" i="11"/>
  <c r="N66" i="11"/>
  <c r="N78" i="11"/>
  <c r="N90" i="11"/>
  <c r="N102" i="11"/>
  <c r="N114" i="11"/>
  <c r="N126" i="11"/>
  <c r="N138" i="11"/>
  <c r="N150" i="11"/>
  <c r="K15" i="11"/>
  <c r="L15" i="11" s="1"/>
  <c r="K22" i="11"/>
  <c r="L22" i="11" s="1"/>
  <c r="K37" i="11"/>
  <c r="L37" i="11" s="1"/>
  <c r="K59" i="11"/>
  <c r="L59" i="11" s="1"/>
  <c r="K95" i="11"/>
  <c r="L95" i="11" s="1"/>
  <c r="K131" i="11"/>
  <c r="L131" i="11" s="1"/>
  <c r="K138" i="11"/>
  <c r="L138" i="11" s="1"/>
  <c r="K153" i="11"/>
  <c r="L153" i="11" s="1"/>
  <c r="N3" i="11"/>
  <c r="N4" i="11"/>
  <c r="N10" i="11"/>
  <c r="N16" i="11"/>
  <c r="N22" i="11"/>
  <c r="N28" i="11"/>
  <c r="N34" i="11"/>
  <c r="N40" i="11"/>
  <c r="N46" i="11"/>
  <c r="N52" i="11"/>
  <c r="N58" i="11"/>
  <c r="N64" i="11"/>
  <c r="N70" i="11"/>
  <c r="N76" i="11"/>
  <c r="N82" i="11"/>
  <c r="N88" i="11"/>
  <c r="N94" i="11"/>
  <c r="N100" i="11"/>
  <c r="N106" i="11"/>
  <c r="N112" i="11"/>
  <c r="N118" i="11"/>
  <c r="N124" i="11"/>
  <c r="N130" i="11"/>
  <c r="N136" i="11"/>
  <c r="N142" i="11"/>
  <c r="N148" i="11"/>
  <c r="N154" i="11"/>
  <c r="N5" i="11"/>
  <c r="N11" i="11"/>
  <c r="N17" i="11"/>
  <c r="N23" i="11"/>
  <c r="N29" i="11"/>
  <c r="N35" i="11"/>
  <c r="N41" i="11"/>
  <c r="N47" i="11"/>
  <c r="N53" i="11"/>
  <c r="N59" i="11"/>
  <c r="N65" i="11"/>
  <c r="N71" i="11"/>
  <c r="N77" i="11"/>
  <c r="N83" i="11"/>
  <c r="N89" i="11"/>
  <c r="N95" i="11"/>
  <c r="N101" i="11"/>
  <c r="N107" i="11"/>
  <c r="N113" i="11"/>
  <c r="N119" i="11"/>
  <c r="N125" i="11"/>
  <c r="N131" i="11"/>
  <c r="N137" i="11"/>
  <c r="N143" i="11"/>
  <c r="N149" i="11"/>
  <c r="N155" i="11"/>
  <c r="N7" i="11"/>
  <c r="N13" i="11"/>
  <c r="N19" i="11"/>
  <c r="N25" i="11"/>
  <c r="N31" i="11"/>
  <c r="N37" i="11"/>
  <c r="N43" i="11"/>
  <c r="N49" i="11"/>
  <c r="N55" i="11"/>
  <c r="N61" i="11"/>
  <c r="N67" i="11"/>
  <c r="N73" i="11"/>
  <c r="N79" i="11"/>
  <c r="N85" i="11"/>
  <c r="N91" i="11"/>
  <c r="N97" i="11"/>
  <c r="N103" i="11"/>
  <c r="N109" i="11"/>
  <c r="N115" i="11"/>
  <c r="N121" i="11"/>
  <c r="N127" i="11"/>
  <c r="N133" i="11"/>
  <c r="N139" i="11"/>
  <c r="N145" i="11"/>
  <c r="N151" i="11"/>
  <c r="N157" i="11"/>
  <c r="N8" i="11"/>
  <c r="N14" i="11"/>
  <c r="N20" i="11"/>
  <c r="N26" i="11"/>
  <c r="N32" i="11"/>
  <c r="N38" i="11"/>
  <c r="N44" i="11"/>
  <c r="N50" i="11"/>
  <c r="N56" i="11"/>
  <c r="N62" i="11"/>
  <c r="N68" i="11"/>
  <c r="N74" i="11"/>
  <c r="N80" i="11"/>
  <c r="N86" i="11"/>
  <c r="N92" i="11"/>
  <c r="N98" i="11"/>
  <c r="N104" i="11"/>
  <c r="N110" i="11"/>
  <c r="N116" i="11"/>
  <c r="N122" i="11"/>
  <c r="N128" i="11"/>
  <c r="N134" i="11"/>
  <c r="N140" i="11"/>
  <c r="N146" i="11"/>
  <c r="N152" i="11"/>
  <c r="N4" i="8"/>
  <c r="N10" i="8"/>
  <c r="N16" i="8"/>
  <c r="N22" i="8"/>
  <c r="N28" i="8"/>
  <c r="N34" i="8"/>
  <c r="N40" i="8"/>
  <c r="N46" i="8"/>
  <c r="N52" i="8"/>
  <c r="N58" i="8"/>
  <c r="N70" i="8"/>
  <c r="N82" i="8"/>
  <c r="N5" i="8"/>
  <c r="N11" i="8"/>
  <c r="N17" i="8"/>
  <c r="N23" i="8"/>
  <c r="N29" i="8"/>
  <c r="N35" i="8"/>
  <c r="N41" i="8"/>
  <c r="N47" i="8"/>
  <c r="N53" i="8"/>
  <c r="N59" i="8"/>
  <c r="N65" i="8"/>
  <c r="N71" i="8"/>
  <c r="N77" i="8"/>
  <c r="N83" i="8"/>
  <c r="N89" i="8"/>
  <c r="N95" i="8"/>
  <c r="N101" i="8"/>
  <c r="N107" i="8"/>
  <c r="N113" i="8"/>
  <c r="N119" i="8"/>
  <c r="N125" i="8"/>
  <c r="N131" i="8"/>
  <c r="N137" i="8"/>
  <c r="N143" i="8"/>
  <c r="N149" i="8"/>
  <c r="N155" i="8"/>
  <c r="N6" i="8"/>
  <c r="N12" i="8"/>
  <c r="N18" i="8"/>
  <c r="N24" i="8"/>
  <c r="N30" i="8"/>
  <c r="N36" i="8"/>
  <c r="N42" i="8"/>
  <c r="N48" i="8"/>
  <c r="N54" i="8"/>
  <c r="N60" i="8"/>
  <c r="N66" i="8"/>
  <c r="N72" i="8"/>
  <c r="N78" i="8"/>
  <c r="N84" i="8"/>
  <c r="N90" i="8"/>
  <c r="N96" i="8"/>
  <c r="N102" i="8"/>
  <c r="N108" i="8"/>
  <c r="N114" i="8"/>
  <c r="N120" i="8"/>
  <c r="N126" i="8"/>
  <c r="N132" i="8"/>
  <c r="N138" i="8"/>
  <c r="N144" i="8"/>
  <c r="N150" i="8"/>
  <c r="N156" i="8"/>
  <c r="N13" i="8"/>
  <c r="N25" i="8"/>
  <c r="N37" i="8"/>
  <c r="N49" i="8"/>
  <c r="N61" i="8"/>
  <c r="N73" i="8"/>
  <c r="N85" i="8"/>
  <c r="N97" i="8"/>
  <c r="N103" i="8"/>
  <c r="N109" i="8"/>
  <c r="N115" i="8"/>
  <c r="N121" i="8"/>
  <c r="N127" i="8"/>
  <c r="N133" i="8"/>
  <c r="N139" i="8"/>
  <c r="N145" i="8"/>
  <c r="N151" i="8"/>
  <c r="N157" i="8"/>
  <c r="N14" i="8"/>
  <c r="N20" i="8"/>
  <c r="N26" i="8"/>
  <c r="N32" i="8"/>
  <c r="N38" i="8"/>
  <c r="N44" i="8"/>
  <c r="N50" i="8"/>
  <c r="N56" i="8"/>
  <c r="N62" i="8"/>
  <c r="N68" i="8"/>
  <c r="N74" i="8"/>
  <c r="N80" i="8"/>
  <c r="N86" i="8"/>
  <c r="N92" i="8"/>
  <c r="N98" i="8"/>
  <c r="N104" i="8"/>
  <c r="N110" i="8"/>
  <c r="N116" i="8"/>
  <c r="N122" i="8"/>
  <c r="N128" i="8"/>
  <c r="N134" i="8"/>
  <c r="N140" i="8"/>
  <c r="N146" i="8"/>
  <c r="N152" i="8"/>
  <c r="K135" i="1"/>
  <c r="K86" i="1"/>
  <c r="K71" i="1"/>
  <c r="K114" i="1"/>
  <c r="K79" i="1"/>
  <c r="K26" i="1"/>
  <c r="K142" i="1"/>
  <c r="K156" i="1"/>
  <c r="K84" i="1"/>
  <c r="K69" i="1"/>
  <c r="K113" i="1"/>
  <c r="K155" i="1"/>
  <c r="K73" i="1"/>
  <c r="L103" i="13"/>
  <c r="L137" i="13"/>
  <c r="L62" i="13"/>
  <c r="L25" i="13"/>
  <c r="L72" i="13"/>
  <c r="L135" i="13"/>
  <c r="L23" i="13"/>
  <c r="L126" i="13"/>
  <c r="L77" i="13"/>
  <c r="K82" i="1"/>
  <c r="K112" i="1"/>
  <c r="K133" i="1"/>
  <c r="K145" i="1"/>
  <c r="L112" i="1"/>
  <c r="K67" i="2"/>
  <c r="M67" i="2" s="1"/>
  <c r="K87" i="2"/>
  <c r="M87" i="2" s="1"/>
  <c r="K158" i="2"/>
  <c r="M158" i="2" s="1"/>
  <c r="K94" i="2"/>
  <c r="M94" i="2" s="1"/>
  <c r="K33" i="2"/>
  <c r="M33" i="2" s="1"/>
  <c r="K77" i="2"/>
  <c r="M77" i="2" s="1"/>
  <c r="K14" i="2"/>
  <c r="M14" i="2" s="1"/>
  <c r="K101" i="2"/>
  <c r="K85" i="2"/>
  <c r="M85" i="2" s="1"/>
  <c r="K119" i="2"/>
  <c r="K29" i="2"/>
  <c r="M29" i="2" s="1"/>
  <c r="K21" i="2"/>
  <c r="M21" i="2" s="1"/>
  <c r="K100" i="2"/>
  <c r="K28" i="2"/>
  <c r="M28" i="2" s="1"/>
  <c r="K25" i="2"/>
  <c r="M25" i="2" s="1"/>
  <c r="K40" i="2"/>
  <c r="M40" i="2" s="1"/>
  <c r="K98" i="2"/>
  <c r="K152" i="2"/>
  <c r="M152" i="2" s="1"/>
  <c r="K134" i="2"/>
  <c r="K137" i="2"/>
  <c r="K141" i="2"/>
  <c r="K93" i="2"/>
  <c r="M93" i="2" s="1"/>
  <c r="K146" i="2"/>
  <c r="K144" i="2"/>
  <c r="K104" i="2"/>
  <c r="K110" i="2"/>
  <c r="K113" i="2"/>
  <c r="K65" i="2"/>
  <c r="M65" i="2" s="1"/>
  <c r="K78" i="2"/>
  <c r="M78" i="2" s="1"/>
  <c r="K135" i="2"/>
  <c r="K63" i="2"/>
  <c r="M63" i="2" s="1"/>
  <c r="K97" i="2"/>
  <c r="K154" i="2"/>
  <c r="M154" i="2" s="1"/>
  <c r="K108" i="2"/>
  <c r="K111" i="2"/>
  <c r="K148" i="2"/>
  <c r="M148" i="2" s="1"/>
  <c r="K132" i="2"/>
  <c r="K68" i="2"/>
  <c r="M68" i="2" s="1"/>
  <c r="K139" i="2"/>
  <c r="K142" i="2"/>
  <c r="K70" i="2"/>
  <c r="M70" i="2" s="1"/>
  <c r="K92" i="2"/>
  <c r="M92" i="2" s="1"/>
  <c r="K26" i="2"/>
  <c r="M26" i="2" s="1"/>
  <c r="K23" i="2"/>
  <c r="M23" i="2" s="1"/>
  <c r="K30" i="2"/>
  <c r="M30" i="2" s="1"/>
  <c r="K37" i="2"/>
  <c r="M37" i="2" s="1"/>
  <c r="K159" i="2"/>
  <c r="M159" i="2" s="1"/>
  <c r="K105" i="2"/>
  <c r="K112" i="2"/>
  <c r="K115" i="2"/>
  <c r="K76" i="2"/>
  <c r="M76" i="2" s="1"/>
  <c r="K74" i="2"/>
  <c r="M74" i="2" s="1"/>
  <c r="K84" i="2"/>
  <c r="M84" i="2" s="1"/>
  <c r="K82" i="2"/>
  <c r="M82" i="2" s="1"/>
  <c r="K17" i="2"/>
  <c r="M17" i="2" s="1"/>
  <c r="K34" i="2"/>
  <c r="M34" i="2" s="1"/>
  <c r="K103" i="2"/>
  <c r="K106" i="2"/>
  <c r="K150" i="2"/>
  <c r="M150" i="2" s="1"/>
  <c r="K79" i="2"/>
  <c r="M79" i="2" s="1"/>
  <c r="K116" i="2"/>
  <c r="K118" i="2"/>
  <c r="K130" i="2"/>
  <c r="K9" i="2"/>
  <c r="M9" i="2" s="1"/>
  <c r="K121" i="2"/>
  <c r="K7" i="2"/>
  <c r="M7" i="2" s="1"/>
  <c r="K22" i="2"/>
  <c r="M22" i="2" s="1"/>
  <c r="K36" i="2"/>
  <c r="M36" i="2" s="1"/>
  <c r="K55" i="2"/>
  <c r="M55" i="2" s="1"/>
  <c r="K48" i="2"/>
  <c r="M48" i="2" s="1"/>
  <c r="K12" i="2"/>
  <c r="M12" i="2" s="1"/>
  <c r="K13" i="2"/>
  <c r="M13" i="2" s="1"/>
  <c r="K43" i="2"/>
  <c r="M43" i="2" s="1"/>
  <c r="K126" i="2"/>
  <c r="K69" i="2"/>
  <c r="M69" i="2" s="1"/>
  <c r="K4" i="2"/>
  <c r="M4" i="2" s="1"/>
  <c r="K16" i="2"/>
  <c r="M16" i="2" s="1"/>
  <c r="K19" i="2"/>
  <c r="M19" i="2" s="1"/>
  <c r="K45" i="2"/>
  <c r="M45" i="2" s="1"/>
  <c r="K51" i="2"/>
  <c r="M51" i="2" s="1"/>
  <c r="K44" i="2"/>
  <c r="M44" i="2" s="1"/>
  <c r="K61" i="2"/>
  <c r="M61" i="2" s="1"/>
  <c r="K81" i="2"/>
  <c r="M81" i="2" s="1"/>
  <c r="K120" i="2"/>
  <c r="K123" i="2"/>
  <c r="K127" i="2"/>
  <c r="K129" i="2"/>
  <c r="K133" i="2"/>
  <c r="K5" i="2"/>
  <c r="M5" i="2" s="1"/>
  <c r="K41" i="2"/>
  <c r="M41" i="2" s="1"/>
  <c r="K31" i="2"/>
  <c r="M31" i="2" s="1"/>
  <c r="K47" i="2"/>
  <c r="M47" i="2" s="1"/>
  <c r="K50" i="2"/>
  <c r="M50" i="2" s="1"/>
  <c r="K52" i="2"/>
  <c r="M52" i="2" s="1"/>
  <c r="K60" i="2"/>
  <c r="M60" i="2" s="1"/>
  <c r="K64" i="2"/>
  <c r="M64" i="2" s="1"/>
  <c r="K66" i="2"/>
  <c r="M66" i="2" s="1"/>
  <c r="K155" i="2"/>
  <c r="M155" i="2" s="1"/>
  <c r="K151" i="2"/>
  <c r="M151" i="2" s="1"/>
  <c r="K99" i="2"/>
  <c r="K89" i="2"/>
  <c r="M89" i="2" s="1"/>
  <c r="K102" i="2"/>
  <c r="K73" i="2"/>
  <c r="M73" i="2" s="1"/>
  <c r="K128" i="2"/>
  <c r="K88" i="2"/>
  <c r="M88" i="2" s="1"/>
  <c r="K145" i="2"/>
  <c r="K136" i="2"/>
  <c r="K10" i="2"/>
  <c r="M10" i="2" s="1"/>
  <c r="K32" i="2"/>
  <c r="M32" i="2" s="1"/>
  <c r="K38" i="2"/>
  <c r="M38" i="2" s="1"/>
  <c r="K42" i="2"/>
  <c r="M42" i="2" s="1"/>
  <c r="K58" i="2"/>
  <c r="M58" i="2" s="1"/>
  <c r="K57" i="2"/>
  <c r="M57" i="2" s="1"/>
  <c r="K35" i="2"/>
  <c r="M35" i="2" s="1"/>
  <c r="K15" i="2"/>
  <c r="M15" i="2" s="1"/>
  <c r="K20" i="2"/>
  <c r="M20" i="2" s="1"/>
  <c r="K83" i="2"/>
  <c r="M83" i="2" s="1"/>
  <c r="K125" i="2"/>
  <c r="K149" i="2"/>
  <c r="M149" i="2" s="1"/>
  <c r="K95" i="2"/>
  <c r="M95" i="2" s="1"/>
  <c r="K131" i="2"/>
  <c r="K80" i="2"/>
  <c r="M80" i="2" s="1"/>
  <c r="K109" i="2"/>
  <c r="K117" i="2"/>
  <c r="K71" i="2"/>
  <c r="M71" i="2" s="1"/>
  <c r="K138" i="2"/>
  <c r="K18" i="2"/>
  <c r="M18" i="2" s="1"/>
  <c r="K24" i="2"/>
  <c r="M24" i="2" s="1"/>
  <c r="K86" i="2"/>
  <c r="M86" i="2" s="1"/>
  <c r="K124" i="2"/>
  <c r="K54" i="2"/>
  <c r="M54" i="2" s="1"/>
  <c r="K59" i="2"/>
  <c r="M59" i="2" s="1"/>
  <c r="K62" i="2"/>
  <c r="M62" i="2" s="1"/>
  <c r="K140" i="2"/>
  <c r="K72" i="2"/>
  <c r="M72" i="2" s="1"/>
  <c r="K156" i="2"/>
  <c r="M156" i="2" s="1"/>
  <c r="K8" i="2"/>
  <c r="M8" i="2" s="1"/>
  <c r="K147" i="2"/>
  <c r="M147" i="2" s="1"/>
  <c r="K153" i="2"/>
  <c r="M153" i="2" s="1"/>
  <c r="K39" i="2"/>
  <c r="M39" i="2" s="1"/>
  <c r="K90" i="2"/>
  <c r="M90" i="2" s="1"/>
  <c r="K157" i="2"/>
  <c r="M157" i="2" s="1"/>
  <c r="K11" i="2"/>
  <c r="M11" i="2" s="1"/>
  <c r="K96" i="2"/>
  <c r="K122" i="2"/>
  <c r="K114" i="2"/>
  <c r="K143" i="2"/>
  <c r="K27" i="2"/>
  <c r="M27" i="2" s="1"/>
  <c r="K49" i="2"/>
  <c r="M49" i="2" s="1"/>
  <c r="K46" i="2"/>
  <c r="M46" i="2" s="1"/>
  <c r="K91" i="2"/>
  <c r="M91" i="2" s="1"/>
  <c r="K75" i="2"/>
  <c r="M75" i="2" s="1"/>
  <c r="K53" i="2"/>
  <c r="M53" i="2" s="1"/>
  <c r="K107" i="2"/>
  <c r="L45" i="1"/>
  <c r="L23" i="1"/>
  <c r="L47" i="1"/>
  <c r="L75" i="1"/>
  <c r="L79" i="1"/>
  <c r="L51" i="1"/>
  <c r="L130" i="1"/>
  <c r="L139" i="1"/>
  <c r="L37" i="1"/>
  <c r="L71" i="1"/>
  <c r="L33" i="1"/>
  <c r="L152" i="1"/>
  <c r="L145" i="1"/>
  <c r="L94" i="1"/>
  <c r="L114" i="1"/>
  <c r="L14" i="1"/>
  <c r="M96" i="2" l="1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N146" i="2" s="1"/>
  <c r="N88" i="2"/>
  <c r="N73" i="2"/>
  <c r="N89" i="2"/>
  <c r="N151" i="2"/>
  <c r="N155" i="2"/>
  <c r="N66" i="2"/>
  <c r="N64" i="2"/>
  <c r="N60" i="2"/>
  <c r="N52" i="2"/>
  <c r="N50" i="2"/>
  <c r="N47" i="2"/>
  <c r="N31" i="2"/>
  <c r="N41" i="2"/>
  <c r="N5" i="2"/>
  <c r="N81" i="2"/>
  <c r="N61" i="2"/>
  <c r="N44" i="2"/>
  <c r="N51" i="2"/>
  <c r="N45" i="2"/>
  <c r="N19" i="2"/>
  <c r="N16" i="2"/>
  <c r="N4" i="2"/>
  <c r="N56" i="2"/>
  <c r="N69" i="2"/>
  <c r="N43" i="2"/>
  <c r="N13" i="2"/>
  <c r="N12" i="2"/>
  <c r="N48" i="2"/>
  <c r="N55" i="2"/>
  <c r="N36" i="2"/>
  <c r="N22" i="2"/>
  <c r="N7" i="2"/>
  <c r="N9" i="2"/>
  <c r="N79" i="2"/>
  <c r="N150" i="2"/>
  <c r="N34" i="2"/>
  <c r="N17" i="2"/>
  <c r="N82" i="2"/>
  <c r="N84" i="2"/>
  <c r="N74" i="2"/>
  <c r="N76" i="2"/>
  <c r="N159" i="2"/>
  <c r="N37" i="2"/>
  <c r="N30" i="2"/>
  <c r="N23" i="2"/>
  <c r="N26" i="2"/>
  <c r="N92" i="2"/>
  <c r="N70" i="2"/>
  <c r="N68" i="2"/>
  <c r="N148" i="2"/>
  <c r="N154" i="2"/>
  <c r="N63" i="2"/>
  <c r="N78" i="2"/>
  <c r="N65" i="2"/>
  <c r="N93" i="2"/>
  <c r="N152" i="2"/>
  <c r="N40" i="2"/>
  <c r="N25" i="2"/>
  <c r="N28" i="2"/>
  <c r="N21" i="2"/>
  <c r="N29" i="2"/>
  <c r="N85" i="2"/>
  <c r="N14" i="2"/>
  <c r="N77" i="2"/>
  <c r="N33" i="2"/>
  <c r="N94" i="2"/>
  <c r="N158" i="2"/>
  <c r="N87" i="2"/>
  <c r="N67" i="2"/>
  <c r="N6" i="2"/>
  <c r="L56" i="2"/>
  <c r="N5" i="13"/>
  <c r="N43" i="13"/>
  <c r="L103" i="1"/>
  <c r="L4" i="1"/>
  <c r="L84" i="1"/>
  <c r="L156" i="1"/>
  <c r="L142" i="1"/>
  <c r="L146" i="7"/>
  <c r="L145" i="7"/>
  <c r="L138" i="7"/>
  <c r="L134" i="7"/>
  <c r="L133" i="7"/>
  <c r="L122" i="7"/>
  <c r="L121" i="7"/>
  <c r="L116" i="7"/>
  <c r="L110" i="7"/>
  <c r="L109" i="7"/>
  <c r="L104" i="7"/>
  <c r="L98" i="7"/>
  <c r="L97" i="7"/>
  <c r="L92" i="7"/>
  <c r="L86" i="7"/>
  <c r="L85" i="7"/>
  <c r="L80" i="7"/>
  <c r="L74" i="7"/>
  <c r="L73" i="7"/>
  <c r="L68" i="7"/>
  <c r="L62" i="7"/>
  <c r="L61" i="7"/>
  <c r="L56" i="7"/>
  <c r="L50" i="7"/>
  <c r="L49" i="7"/>
  <c r="L44" i="7"/>
  <c r="L38" i="7"/>
  <c r="L37" i="7"/>
  <c r="L32" i="7"/>
  <c r="L26" i="7"/>
  <c r="L25" i="7"/>
  <c r="L24" i="7"/>
  <c r="L20" i="7"/>
  <c r="L14" i="7"/>
  <c r="L13" i="7"/>
  <c r="L12" i="7"/>
  <c r="L8" i="7"/>
  <c r="L3" i="7"/>
  <c r="L4" i="7"/>
  <c r="L5" i="7"/>
  <c r="L6" i="7"/>
  <c r="L7" i="7"/>
  <c r="L9" i="7"/>
  <c r="L10" i="7"/>
  <c r="L11" i="7"/>
  <c r="L15" i="7"/>
  <c r="L16" i="7"/>
  <c r="L17" i="7"/>
  <c r="L18" i="7"/>
  <c r="L19" i="7"/>
  <c r="L21" i="7"/>
  <c r="L22" i="7"/>
  <c r="L23" i="7"/>
  <c r="L27" i="7"/>
  <c r="L28" i="7"/>
  <c r="L29" i="7"/>
  <c r="L30" i="7"/>
  <c r="L31" i="7"/>
  <c r="L33" i="7"/>
  <c r="L34" i="7"/>
  <c r="L35" i="7"/>
  <c r="L36" i="7"/>
  <c r="L39" i="7"/>
  <c r="L40" i="7"/>
  <c r="L41" i="7"/>
  <c r="L42" i="7"/>
  <c r="L43" i="7"/>
  <c r="L45" i="7"/>
  <c r="L46" i="7"/>
  <c r="L47" i="7"/>
  <c r="L48" i="7"/>
  <c r="L51" i="7"/>
  <c r="L52" i="7"/>
  <c r="L53" i="7"/>
  <c r="L54" i="7"/>
  <c r="L55" i="7"/>
  <c r="L57" i="7"/>
  <c r="L58" i="7"/>
  <c r="L59" i="7"/>
  <c r="L60" i="7"/>
  <c r="L63" i="7"/>
  <c r="L64" i="7"/>
  <c r="L65" i="7"/>
  <c r="L66" i="7"/>
  <c r="L67" i="7"/>
  <c r="L69" i="7"/>
  <c r="L70" i="7"/>
  <c r="L71" i="7"/>
  <c r="L72" i="7"/>
  <c r="L75" i="7"/>
  <c r="L76" i="7"/>
  <c r="L77" i="7"/>
  <c r="L78" i="7"/>
  <c r="L79" i="7"/>
  <c r="L81" i="7"/>
  <c r="L82" i="7"/>
  <c r="L83" i="7"/>
  <c r="L84" i="7"/>
  <c r="L87" i="7"/>
  <c r="L88" i="7"/>
  <c r="L89" i="7"/>
  <c r="L90" i="7"/>
  <c r="L91" i="7"/>
  <c r="L93" i="7"/>
  <c r="L94" i="7"/>
  <c r="L95" i="7"/>
  <c r="L96" i="7"/>
  <c r="L99" i="7"/>
  <c r="L100" i="7"/>
  <c r="L101" i="7"/>
  <c r="L102" i="7"/>
  <c r="L103" i="7"/>
  <c r="L105" i="7"/>
  <c r="L106" i="7"/>
  <c r="L107" i="7"/>
  <c r="L108" i="7"/>
  <c r="L111" i="7"/>
  <c r="L112" i="7"/>
  <c r="L113" i="7"/>
  <c r="L114" i="7"/>
  <c r="L115" i="7"/>
  <c r="L117" i="7"/>
  <c r="L118" i="7"/>
  <c r="L119" i="7"/>
  <c r="L120" i="7"/>
  <c r="L123" i="7"/>
  <c r="L124" i="7"/>
  <c r="L125" i="7"/>
  <c r="L126" i="7"/>
  <c r="L127" i="7"/>
  <c r="L128" i="7"/>
  <c r="L129" i="7"/>
  <c r="L130" i="7"/>
  <c r="L131" i="7"/>
  <c r="L132" i="7"/>
  <c r="L135" i="7"/>
  <c r="L136" i="7"/>
  <c r="L137" i="7"/>
  <c r="L139" i="7"/>
  <c r="L140" i="7"/>
  <c r="L141" i="7"/>
  <c r="L142" i="7"/>
  <c r="L143" i="7"/>
  <c r="L144" i="7"/>
  <c r="L147" i="7"/>
  <c r="L148" i="7"/>
  <c r="L149" i="7"/>
  <c r="L151" i="7"/>
  <c r="L152" i="7"/>
  <c r="L153" i="7"/>
  <c r="L154" i="7"/>
  <c r="L155" i="7"/>
  <c r="L156" i="7"/>
  <c r="L157" i="7"/>
  <c r="L158" i="7"/>
  <c r="L149" i="6"/>
  <c r="L150" i="6"/>
  <c r="L151" i="6"/>
  <c r="L152" i="6"/>
  <c r="L142" i="6"/>
  <c r="L143" i="6"/>
  <c r="L144" i="6"/>
  <c r="L145" i="6"/>
  <c r="L146" i="6"/>
  <c r="L137" i="6"/>
  <c r="L138" i="6"/>
  <c r="L139" i="6"/>
  <c r="L140" i="6"/>
  <c r="L125" i="6"/>
  <c r="L126" i="6"/>
  <c r="L127" i="6"/>
  <c r="L128" i="6"/>
  <c r="L129" i="6"/>
  <c r="L130" i="6"/>
  <c r="L131" i="6"/>
  <c r="L132" i="6"/>
  <c r="L133" i="6"/>
  <c r="L134" i="6"/>
  <c r="L113" i="6"/>
  <c r="L114" i="6"/>
  <c r="L115" i="6"/>
  <c r="L116" i="6"/>
  <c r="L117" i="6"/>
  <c r="L118" i="6"/>
  <c r="L119" i="6"/>
  <c r="L120" i="6"/>
  <c r="L121" i="6"/>
  <c r="L122" i="6"/>
  <c r="L106" i="6"/>
  <c r="L107" i="6"/>
  <c r="L108" i="6"/>
  <c r="L109" i="6"/>
  <c r="L110" i="6"/>
  <c r="L101" i="6"/>
  <c r="L102" i="6"/>
  <c r="L103" i="6"/>
  <c r="L104" i="6"/>
  <c r="L94" i="6"/>
  <c r="L95" i="6"/>
  <c r="L96" i="6"/>
  <c r="L97" i="6"/>
  <c r="L98" i="6"/>
  <c r="L92" i="6"/>
  <c r="L89" i="6"/>
  <c r="L90" i="6"/>
  <c r="L82" i="6"/>
  <c r="L83" i="6"/>
  <c r="L84" i="6"/>
  <c r="L85" i="6"/>
  <c r="L86" i="6"/>
  <c r="L80" i="6"/>
  <c r="L77" i="6"/>
  <c r="L78" i="6"/>
  <c r="L70" i="6"/>
  <c r="L71" i="6"/>
  <c r="L72" i="6"/>
  <c r="L73" i="6"/>
  <c r="L74" i="6"/>
  <c r="L68" i="6"/>
  <c r="L65" i="6"/>
  <c r="L66" i="6"/>
  <c r="L58" i="6"/>
  <c r="L59" i="6"/>
  <c r="L60" i="6"/>
  <c r="L61" i="6"/>
  <c r="L62" i="6"/>
  <c r="L56" i="6"/>
  <c r="L52" i="6"/>
  <c r="L53" i="6"/>
  <c r="L54" i="6"/>
  <c r="L46" i="6"/>
  <c r="L47" i="6"/>
  <c r="L48" i="6"/>
  <c r="L49" i="6"/>
  <c r="L50" i="6"/>
  <c r="L44" i="6"/>
  <c r="L40" i="6"/>
  <c r="L41" i="6"/>
  <c r="L42" i="6"/>
  <c r="L34" i="6"/>
  <c r="L35" i="6"/>
  <c r="L36" i="6"/>
  <c r="L37" i="6"/>
  <c r="L38" i="6"/>
  <c r="L32" i="6"/>
  <c r="L28" i="6"/>
  <c r="L29" i="6"/>
  <c r="L30" i="6"/>
  <c r="L22" i="6"/>
  <c r="L23" i="6"/>
  <c r="L24" i="6"/>
  <c r="L25" i="6"/>
  <c r="L26" i="6"/>
  <c r="L20" i="6"/>
  <c r="L16" i="6"/>
  <c r="L17" i="6"/>
  <c r="L18" i="6"/>
  <c r="L10" i="6"/>
  <c r="L11" i="6"/>
  <c r="L12" i="6"/>
  <c r="L13" i="6"/>
  <c r="L14" i="6"/>
  <c r="L8" i="6"/>
  <c r="L4" i="6"/>
  <c r="L5" i="6"/>
  <c r="L6" i="6"/>
  <c r="L153" i="6"/>
  <c r="M153" i="8"/>
  <c r="N153" i="8" s="1"/>
  <c r="L148" i="6"/>
  <c r="M148" i="8"/>
  <c r="N148" i="8" s="1"/>
  <c r="L147" i="6"/>
  <c r="M147" i="8"/>
  <c r="N147" i="8" s="1"/>
  <c r="L141" i="6"/>
  <c r="M141" i="8"/>
  <c r="N141" i="8" s="1"/>
  <c r="L136" i="6"/>
  <c r="M136" i="8"/>
  <c r="N136" i="8" s="1"/>
  <c r="L135" i="6"/>
  <c r="M135" i="8"/>
  <c r="N135" i="8" s="1"/>
  <c r="L124" i="6"/>
  <c r="M124" i="8"/>
  <c r="N124" i="8" s="1"/>
  <c r="L123" i="6"/>
  <c r="M123" i="8"/>
  <c r="N123" i="8" s="1"/>
  <c r="L112" i="6"/>
  <c r="M112" i="8"/>
  <c r="N112" i="8" s="1"/>
  <c r="L111" i="6"/>
  <c r="M111" i="8"/>
  <c r="N111" i="8" s="1"/>
  <c r="L105" i="6"/>
  <c r="M105" i="8"/>
  <c r="N105" i="8" s="1"/>
  <c r="L100" i="6"/>
  <c r="M100" i="8"/>
  <c r="N100" i="8" s="1"/>
  <c r="L99" i="6"/>
  <c r="M99" i="8"/>
  <c r="N99" i="8" s="1"/>
  <c r="L93" i="6"/>
  <c r="M93" i="8"/>
  <c r="N93" i="8" s="1"/>
  <c r="L91" i="6"/>
  <c r="M91" i="8"/>
  <c r="N91" i="8" s="1"/>
  <c r="L88" i="6"/>
  <c r="M88" i="8"/>
  <c r="N88" i="8" s="1"/>
  <c r="L87" i="6"/>
  <c r="M87" i="8"/>
  <c r="N87" i="8" s="1"/>
  <c r="L81" i="6"/>
  <c r="M81" i="8"/>
  <c r="N81" i="8" s="1"/>
  <c r="L79" i="6"/>
  <c r="M79" i="8"/>
  <c r="N79" i="8" s="1"/>
  <c r="L76" i="6"/>
  <c r="M76" i="8"/>
  <c r="N76" i="8" s="1"/>
  <c r="L75" i="6"/>
  <c r="M75" i="8"/>
  <c r="N75" i="8" s="1"/>
  <c r="L69" i="6"/>
  <c r="M69" i="8"/>
  <c r="N69" i="8" s="1"/>
  <c r="L67" i="6"/>
  <c r="M67" i="8"/>
  <c r="N67" i="8" s="1"/>
  <c r="L64" i="6"/>
  <c r="M64" i="8"/>
  <c r="N64" i="8" s="1"/>
  <c r="L63" i="6"/>
  <c r="M63" i="8"/>
  <c r="N63" i="8" s="1"/>
  <c r="L57" i="6"/>
  <c r="M57" i="8"/>
  <c r="N57" i="8" s="1"/>
  <c r="L55" i="6"/>
  <c r="M55" i="8"/>
  <c r="N55" i="8" s="1"/>
  <c r="L51" i="6"/>
  <c r="M51" i="8"/>
  <c r="N51" i="8" s="1"/>
  <c r="L45" i="6"/>
  <c r="M45" i="8"/>
  <c r="N45" i="8" s="1"/>
  <c r="L43" i="6"/>
  <c r="M43" i="8"/>
  <c r="N43" i="8" s="1"/>
  <c r="L39" i="6"/>
  <c r="M39" i="8"/>
  <c r="N39" i="8" s="1"/>
  <c r="L33" i="6"/>
  <c r="M33" i="8"/>
  <c r="N33" i="8" s="1"/>
  <c r="L31" i="6"/>
  <c r="M31" i="8"/>
  <c r="N31" i="8" s="1"/>
  <c r="L27" i="6"/>
  <c r="M27" i="8"/>
  <c r="N27" i="8" s="1"/>
  <c r="L21" i="6"/>
  <c r="M21" i="8"/>
  <c r="N21" i="8" s="1"/>
  <c r="L19" i="6"/>
  <c r="M19" i="8"/>
  <c r="N19" i="8" s="1"/>
  <c r="L15" i="6"/>
  <c r="M15" i="8"/>
  <c r="N15" i="8" s="1"/>
  <c r="L9" i="6"/>
  <c r="M9" i="8"/>
  <c r="N9" i="8" s="1"/>
  <c r="L7" i="6"/>
  <c r="M7" i="8"/>
  <c r="N7" i="8" s="1"/>
  <c r="L3" i="6"/>
  <c r="M3" i="8"/>
  <c r="N3" i="8" s="1"/>
  <c r="L152" i="5"/>
  <c r="L146" i="5"/>
  <c r="L140" i="5"/>
  <c r="L134" i="5"/>
  <c r="L128" i="5"/>
  <c r="L122" i="5"/>
  <c r="L114" i="5"/>
  <c r="L110" i="5"/>
  <c r="L102" i="5"/>
  <c r="L98" i="5"/>
  <c r="L90" i="5"/>
  <c r="L86" i="5"/>
  <c r="L78" i="5"/>
  <c r="L74" i="5"/>
  <c r="L66" i="5"/>
  <c r="L62" i="5"/>
  <c r="L54" i="5"/>
  <c r="L50" i="5"/>
  <c r="L42" i="5"/>
  <c r="L38" i="5"/>
  <c r="L37" i="5"/>
  <c r="L26" i="5"/>
  <c r="L21" i="5"/>
  <c r="L14" i="5"/>
  <c r="L12" i="5"/>
  <c r="L9" i="5"/>
  <c r="L3" i="5"/>
  <c r="L4" i="5"/>
  <c r="L5" i="5"/>
  <c r="L6" i="5"/>
  <c r="L7" i="5"/>
  <c r="L8" i="5"/>
  <c r="L10" i="5"/>
  <c r="L11" i="5"/>
  <c r="L13" i="5"/>
  <c r="L15" i="5"/>
  <c r="L16" i="5"/>
  <c r="L17" i="5"/>
  <c r="L18" i="5"/>
  <c r="L19" i="5"/>
  <c r="L20" i="5"/>
  <c r="L22" i="5"/>
  <c r="L23" i="5"/>
  <c r="L24" i="5"/>
  <c r="L25" i="5"/>
  <c r="L27" i="5"/>
  <c r="L28" i="5"/>
  <c r="L29" i="5"/>
  <c r="L30" i="5"/>
  <c r="L31" i="5"/>
  <c r="L32" i="5"/>
  <c r="L33" i="5"/>
  <c r="L34" i="5"/>
  <c r="L35" i="5"/>
  <c r="L36" i="5"/>
  <c r="L39" i="5"/>
  <c r="L40" i="5"/>
  <c r="L41" i="5"/>
  <c r="L43" i="5"/>
  <c r="L44" i="5"/>
  <c r="L45" i="5"/>
  <c r="L46" i="5"/>
  <c r="L47" i="5"/>
  <c r="L48" i="5"/>
  <c r="L49" i="5"/>
  <c r="L51" i="5"/>
  <c r="L52" i="5"/>
  <c r="L53" i="5"/>
  <c r="L55" i="5"/>
  <c r="L56" i="5"/>
  <c r="L57" i="5"/>
  <c r="L58" i="5"/>
  <c r="L59" i="5"/>
  <c r="L60" i="5"/>
  <c r="L61" i="5"/>
  <c r="L63" i="5"/>
  <c r="L64" i="5"/>
  <c r="L65" i="5"/>
  <c r="L67" i="5"/>
  <c r="L68" i="5"/>
  <c r="L69" i="5"/>
  <c r="L70" i="5"/>
  <c r="L71" i="5"/>
  <c r="L72" i="5"/>
  <c r="L73" i="5"/>
  <c r="L75" i="5"/>
  <c r="L76" i="5"/>
  <c r="L77" i="5"/>
  <c r="L79" i="5"/>
  <c r="L80" i="5"/>
  <c r="L81" i="5"/>
  <c r="L82" i="5"/>
  <c r="L83" i="5"/>
  <c r="L84" i="5"/>
  <c r="L85" i="5"/>
  <c r="L87" i="5"/>
  <c r="L88" i="5"/>
  <c r="L89" i="5"/>
  <c r="L91" i="5"/>
  <c r="L92" i="5"/>
  <c r="L93" i="5"/>
  <c r="L94" i="5"/>
  <c r="L95" i="5"/>
  <c r="L96" i="5"/>
  <c r="L97" i="5"/>
  <c r="L99" i="5"/>
  <c r="L100" i="5"/>
  <c r="L101" i="5"/>
  <c r="L103" i="5"/>
  <c r="L104" i="5"/>
  <c r="L105" i="5"/>
  <c r="L106" i="5"/>
  <c r="L107" i="5"/>
  <c r="L108" i="5"/>
  <c r="L109" i="5"/>
  <c r="L111" i="5"/>
  <c r="L112" i="5"/>
  <c r="L113" i="5"/>
  <c r="L115" i="5"/>
  <c r="L116" i="5"/>
  <c r="L117" i="5"/>
  <c r="L118" i="5"/>
  <c r="L119" i="5"/>
  <c r="L120" i="5"/>
  <c r="L121" i="5"/>
  <c r="L123" i="5"/>
  <c r="L124" i="5"/>
  <c r="L125" i="5"/>
  <c r="L126" i="5"/>
  <c r="L127" i="5"/>
  <c r="L129" i="5"/>
  <c r="L130" i="5"/>
  <c r="L131" i="5"/>
  <c r="L132" i="5"/>
  <c r="L133" i="5"/>
  <c r="L135" i="5"/>
  <c r="L136" i="5"/>
  <c r="L137" i="5"/>
  <c r="L138" i="5"/>
  <c r="L139" i="5"/>
  <c r="L141" i="5"/>
  <c r="L142" i="5"/>
  <c r="L143" i="5"/>
  <c r="L144" i="5"/>
  <c r="L145" i="5"/>
  <c r="L147" i="5"/>
  <c r="L148" i="5"/>
  <c r="L149" i="5"/>
  <c r="L150" i="5"/>
  <c r="L151" i="5"/>
  <c r="L153" i="5"/>
  <c r="L154" i="5"/>
  <c r="L155" i="5"/>
  <c r="L156" i="5"/>
  <c r="L157" i="5"/>
  <c r="L154" i="4"/>
  <c r="L153" i="4"/>
  <c r="L152" i="4"/>
  <c r="L142" i="4"/>
  <c r="L141" i="4"/>
  <c r="L140" i="4"/>
  <c r="L130" i="4"/>
  <c r="L129" i="4"/>
  <c r="L128" i="4"/>
  <c r="L121" i="4"/>
  <c r="L118" i="4"/>
  <c r="L117" i="4"/>
  <c r="L109" i="4"/>
  <c r="L106" i="4"/>
  <c r="L105" i="4"/>
  <c r="L100" i="4"/>
  <c r="L97" i="4"/>
  <c r="L94" i="4"/>
  <c r="L93" i="4"/>
  <c r="L88" i="4"/>
  <c r="L85" i="4"/>
  <c r="L82" i="4"/>
  <c r="L81" i="4"/>
  <c r="L76" i="4"/>
  <c r="L73" i="4"/>
  <c r="L70" i="4"/>
  <c r="L69" i="4"/>
  <c r="L64" i="4"/>
  <c r="L61" i="4"/>
  <c r="L58" i="4"/>
  <c r="L57" i="4"/>
  <c r="L52" i="4"/>
  <c r="L46" i="4"/>
  <c r="L45" i="4"/>
  <c r="L40" i="4"/>
  <c r="L34" i="4"/>
  <c r="L33" i="4"/>
  <c r="L28" i="4"/>
  <c r="L22" i="4"/>
  <c r="L21" i="4"/>
  <c r="L16" i="4"/>
  <c r="L12" i="4"/>
  <c r="L10" i="4"/>
  <c r="L9" i="4"/>
  <c r="L4" i="4"/>
  <c r="L3" i="4"/>
  <c r="L5" i="4"/>
  <c r="L6" i="4"/>
  <c r="L7" i="4"/>
  <c r="L8" i="4"/>
  <c r="L11" i="4"/>
  <c r="L13" i="4"/>
  <c r="L14" i="4"/>
  <c r="L15" i="4"/>
  <c r="L17" i="4"/>
  <c r="L18" i="4"/>
  <c r="L19" i="4"/>
  <c r="L20" i="4"/>
  <c r="L23" i="4"/>
  <c r="L24" i="4"/>
  <c r="L25" i="4"/>
  <c r="L26" i="4"/>
  <c r="L27" i="4"/>
  <c r="L29" i="4"/>
  <c r="L30" i="4"/>
  <c r="L31" i="4"/>
  <c r="L32" i="4"/>
  <c r="L35" i="4"/>
  <c r="L36" i="4"/>
  <c r="L37" i="4"/>
  <c r="L38" i="4"/>
  <c r="L39" i="4"/>
  <c r="L41" i="4"/>
  <c r="L42" i="4"/>
  <c r="L43" i="4"/>
  <c r="L44" i="4"/>
  <c r="L47" i="4"/>
  <c r="L48" i="4"/>
  <c r="L49" i="4"/>
  <c r="L50" i="4"/>
  <c r="L51" i="4"/>
  <c r="L53" i="4"/>
  <c r="L54" i="4"/>
  <c r="L55" i="4"/>
  <c r="L56" i="4"/>
  <c r="L59" i="4"/>
  <c r="L60" i="4"/>
  <c r="L62" i="4"/>
  <c r="L63" i="4"/>
  <c r="L65" i="4"/>
  <c r="L66" i="4"/>
  <c r="L67" i="4"/>
  <c r="L68" i="4"/>
  <c r="L71" i="4"/>
  <c r="L72" i="4"/>
  <c r="L74" i="4"/>
  <c r="L75" i="4"/>
  <c r="L77" i="4"/>
  <c r="L78" i="4"/>
  <c r="L79" i="4"/>
  <c r="L80" i="4"/>
  <c r="L83" i="4"/>
  <c r="L84" i="4"/>
  <c r="L86" i="4"/>
  <c r="L87" i="4"/>
  <c r="L89" i="4"/>
  <c r="L90" i="4"/>
  <c r="L91" i="4"/>
  <c r="L92" i="4"/>
  <c r="L95" i="4"/>
  <c r="L96" i="4"/>
  <c r="L98" i="4"/>
  <c r="L99" i="4"/>
  <c r="L101" i="4"/>
  <c r="L102" i="4"/>
  <c r="L103" i="4"/>
  <c r="L104" i="4"/>
  <c r="L107" i="4"/>
  <c r="L108" i="4"/>
  <c r="L110" i="4"/>
  <c r="L111" i="4"/>
  <c r="L112" i="4"/>
  <c r="L113" i="4"/>
  <c r="L114" i="4"/>
  <c r="L115" i="4"/>
  <c r="L116" i="4"/>
  <c r="L119" i="4"/>
  <c r="L120" i="4"/>
  <c r="L122" i="4"/>
  <c r="L123" i="4"/>
  <c r="L124" i="4"/>
  <c r="L125" i="4"/>
  <c r="L126" i="4"/>
  <c r="L127" i="4"/>
  <c r="L131" i="4"/>
  <c r="L132" i="4"/>
  <c r="L133" i="4"/>
  <c r="L134" i="4"/>
  <c r="L135" i="4"/>
  <c r="L136" i="4"/>
  <c r="L137" i="4"/>
  <c r="L138" i="4"/>
  <c r="L139" i="4"/>
  <c r="L143" i="4"/>
  <c r="L144" i="4"/>
  <c r="L145" i="4"/>
  <c r="L146" i="4"/>
  <c r="L147" i="4"/>
  <c r="L148" i="4"/>
  <c r="L149" i="4"/>
  <c r="L150" i="4"/>
  <c r="L151" i="4"/>
  <c r="L156" i="4"/>
  <c r="L157" i="4"/>
  <c r="L158" i="4"/>
  <c r="L150" i="3"/>
  <c r="L151" i="3"/>
  <c r="L152" i="3"/>
  <c r="L143" i="3"/>
  <c r="L144" i="3"/>
  <c r="L145" i="3"/>
  <c r="L146" i="3"/>
  <c r="L147" i="3"/>
  <c r="L148" i="3"/>
  <c r="L138" i="3"/>
  <c r="L139" i="3"/>
  <c r="L140" i="3"/>
  <c r="L131" i="3"/>
  <c r="L132" i="3"/>
  <c r="L133" i="3"/>
  <c r="L134" i="3"/>
  <c r="L135" i="3"/>
  <c r="L136" i="3"/>
  <c r="L126" i="3"/>
  <c r="L127" i="3"/>
  <c r="L128" i="3"/>
  <c r="L119" i="3"/>
  <c r="L120" i="3"/>
  <c r="L121" i="3"/>
  <c r="L122" i="3"/>
  <c r="L123" i="3"/>
  <c r="L124" i="3"/>
  <c r="L116" i="3"/>
  <c r="L117" i="3"/>
  <c r="L114" i="3"/>
  <c r="L107" i="3"/>
  <c r="L108" i="3"/>
  <c r="L109" i="3"/>
  <c r="L110" i="3"/>
  <c r="L111" i="3"/>
  <c r="L112" i="3"/>
  <c r="L104" i="3"/>
  <c r="L105" i="3"/>
  <c r="L102" i="3"/>
  <c r="L92" i="3"/>
  <c r="L93" i="3"/>
  <c r="L94" i="3"/>
  <c r="L95" i="3"/>
  <c r="L96" i="3"/>
  <c r="L97" i="3"/>
  <c r="L98" i="3"/>
  <c r="L99" i="3"/>
  <c r="L100" i="3"/>
  <c r="L90" i="3"/>
  <c r="L78" i="3"/>
  <c r="L79" i="3"/>
  <c r="L80" i="3"/>
  <c r="L81" i="3"/>
  <c r="L82" i="3"/>
  <c r="L83" i="3"/>
  <c r="L84" i="3"/>
  <c r="L85" i="3"/>
  <c r="L86" i="3"/>
  <c r="L87" i="3"/>
  <c r="L88" i="3"/>
  <c r="L66" i="3"/>
  <c r="L67" i="3"/>
  <c r="L68" i="3"/>
  <c r="L69" i="3"/>
  <c r="L70" i="3"/>
  <c r="L71" i="3"/>
  <c r="L72" i="3"/>
  <c r="L73" i="3"/>
  <c r="L74" i="3"/>
  <c r="L75" i="3"/>
  <c r="L76" i="3"/>
  <c r="L54" i="3"/>
  <c r="L55" i="3"/>
  <c r="L56" i="3"/>
  <c r="L57" i="3"/>
  <c r="L58" i="3"/>
  <c r="L59" i="3"/>
  <c r="L60" i="3"/>
  <c r="L61" i="3"/>
  <c r="L62" i="3"/>
  <c r="L63" i="3"/>
  <c r="L64" i="3"/>
  <c r="L42" i="3"/>
  <c r="L43" i="3"/>
  <c r="L44" i="3"/>
  <c r="L45" i="3"/>
  <c r="L46" i="3"/>
  <c r="L47" i="3"/>
  <c r="L48" i="3"/>
  <c r="L49" i="3"/>
  <c r="L50" i="3"/>
  <c r="L51" i="3"/>
  <c r="L52" i="3"/>
  <c r="L30" i="3"/>
  <c r="L31" i="3"/>
  <c r="L32" i="3"/>
  <c r="L33" i="3"/>
  <c r="L34" i="3"/>
  <c r="L35" i="3"/>
  <c r="L36" i="3"/>
  <c r="L37" i="3"/>
  <c r="L38" i="3"/>
  <c r="L39" i="3"/>
  <c r="L40" i="3"/>
  <c r="L18" i="3"/>
  <c r="L19" i="3"/>
  <c r="L20" i="3"/>
  <c r="L21" i="3"/>
  <c r="L22" i="3"/>
  <c r="L23" i="3"/>
  <c r="L24" i="3"/>
  <c r="L25" i="3"/>
  <c r="L26" i="3"/>
  <c r="L27" i="3"/>
  <c r="L28" i="3"/>
  <c r="L6" i="3"/>
  <c r="L7" i="3"/>
  <c r="L8" i="3"/>
  <c r="L9" i="3"/>
  <c r="L10" i="3"/>
  <c r="L11" i="3"/>
  <c r="L12" i="3"/>
  <c r="L13" i="3"/>
  <c r="L14" i="3"/>
  <c r="L15" i="3"/>
  <c r="L16" i="3"/>
  <c r="L3" i="3"/>
  <c r="L4" i="3"/>
  <c r="L154" i="3"/>
  <c r="M154" i="5"/>
  <c r="L153" i="3"/>
  <c r="M153" i="5"/>
  <c r="L149" i="3"/>
  <c r="M149" i="5"/>
  <c r="L142" i="3"/>
  <c r="M142" i="5"/>
  <c r="L141" i="3"/>
  <c r="M141" i="5"/>
  <c r="L137" i="3"/>
  <c r="M137" i="5"/>
  <c r="L130" i="3"/>
  <c r="M130" i="5"/>
  <c r="L129" i="3"/>
  <c r="M129" i="5"/>
  <c r="L125" i="3"/>
  <c r="M125" i="5"/>
  <c r="L118" i="3"/>
  <c r="M118" i="5"/>
  <c r="L115" i="3"/>
  <c r="M115" i="5"/>
  <c r="L113" i="3"/>
  <c r="M113" i="5"/>
  <c r="L106" i="3"/>
  <c r="M106" i="5"/>
  <c r="L103" i="3"/>
  <c r="M103" i="5"/>
  <c r="L101" i="3"/>
  <c r="M101" i="5"/>
  <c r="L91" i="3"/>
  <c r="M91" i="5"/>
  <c r="L89" i="3"/>
  <c r="M89" i="5"/>
  <c r="L77" i="3"/>
  <c r="M77" i="5"/>
  <c r="L65" i="3"/>
  <c r="M65" i="5"/>
  <c r="L53" i="3"/>
  <c r="M53" i="5"/>
  <c r="L41" i="3"/>
  <c r="M41" i="5"/>
  <c r="L29" i="3"/>
  <c r="M29" i="5"/>
  <c r="L17" i="3"/>
  <c r="M17" i="5"/>
  <c r="L5" i="3"/>
  <c r="M5" i="5"/>
  <c r="O110" i="11"/>
  <c r="P110" i="11" s="1"/>
  <c r="O117" i="11"/>
  <c r="P117" i="11" s="1"/>
  <c r="O113" i="11"/>
  <c r="P113" i="11" s="1"/>
  <c r="O52" i="11"/>
  <c r="P52" i="11" s="1"/>
  <c r="O29" i="11"/>
  <c r="P29" i="11" s="1"/>
  <c r="O25" i="11"/>
  <c r="P25" i="11" s="1"/>
  <c r="O122" i="11"/>
  <c r="P122" i="11" s="1"/>
  <c r="O74" i="11"/>
  <c r="P74" i="11" s="1"/>
  <c r="O120" i="11"/>
  <c r="P120" i="11" s="1"/>
  <c r="O106" i="11"/>
  <c r="P106" i="11" s="1"/>
  <c r="O49" i="11"/>
  <c r="P49" i="11" s="1"/>
  <c r="O38" i="11"/>
  <c r="P38" i="11" s="1"/>
  <c r="O84" i="11"/>
  <c r="P84" i="11" s="1"/>
  <c r="O36" i="11"/>
  <c r="P36" i="11" s="1"/>
  <c r="L30" i="13"/>
  <c r="L132" i="13"/>
  <c r="L144" i="13"/>
  <c r="L101" i="13"/>
  <c r="L111" i="13"/>
  <c r="L61" i="13"/>
  <c r="L51" i="13"/>
  <c r="L86" i="13"/>
  <c r="L76" i="13"/>
  <c r="L80" i="13"/>
  <c r="L153" i="13"/>
  <c r="L48" i="13"/>
  <c r="L120" i="13"/>
  <c r="L121" i="13"/>
  <c r="L122" i="13"/>
  <c r="L127" i="13"/>
  <c r="L133" i="13"/>
  <c r="L63" i="13"/>
  <c r="L141" i="13"/>
  <c r="L106" i="13"/>
  <c r="L152" i="13"/>
  <c r="L54" i="13"/>
  <c r="L92" i="13"/>
  <c r="L123" i="13"/>
  <c r="L119" i="13"/>
  <c r="L151" i="13"/>
  <c r="L147" i="13"/>
  <c r="L117" i="13"/>
  <c r="L85" i="13"/>
  <c r="L125" i="13"/>
  <c r="L55" i="13"/>
  <c r="L19" i="13"/>
  <c r="L93" i="13"/>
  <c r="L116" i="13"/>
  <c r="L113" i="13"/>
  <c r="L99" i="13"/>
  <c r="L47" i="13"/>
  <c r="L146" i="13"/>
  <c r="L115" i="13"/>
  <c r="L45" i="13"/>
  <c r="L94" i="13"/>
  <c r="O124" i="11"/>
  <c r="P124" i="11" s="1"/>
  <c r="L124" i="13"/>
  <c r="L70" i="13"/>
  <c r="L158" i="13"/>
  <c r="L42" i="13"/>
  <c r="L39" i="13"/>
  <c r="L159" i="13"/>
  <c r="L75" i="13"/>
  <c r="L38" i="13"/>
  <c r="L24" i="13"/>
  <c r="L114" i="13"/>
  <c r="L105" i="13"/>
  <c r="L43" i="13"/>
  <c r="L100" i="13"/>
  <c r="L50" i="13"/>
  <c r="L89" i="13"/>
  <c r="L154" i="13"/>
  <c r="O100" i="11"/>
  <c r="P100" i="11" s="1"/>
  <c r="L91" i="13"/>
  <c r="L33" i="13"/>
  <c r="L27" i="13"/>
  <c r="O155" i="11"/>
  <c r="P155" i="11" s="1"/>
  <c r="L71" i="13"/>
  <c r="L150" i="13"/>
  <c r="L143" i="13"/>
  <c r="L96" i="13"/>
  <c r="L53" i="13"/>
  <c r="L41" i="13"/>
  <c r="L16" i="13"/>
  <c r="L140" i="13"/>
  <c r="L155" i="13"/>
  <c r="O96" i="11"/>
  <c r="P96" i="11" s="1"/>
  <c r="O69" i="11"/>
  <c r="P69" i="11" s="1"/>
  <c r="L66" i="13"/>
  <c r="L40" i="13"/>
  <c r="O3" i="11"/>
  <c r="P3" i="11" s="1"/>
  <c r="L83" i="13"/>
  <c r="L74" i="13"/>
  <c r="L81" i="13"/>
  <c r="L88" i="13"/>
  <c r="L149" i="13"/>
  <c r="L145" i="13"/>
  <c r="O134" i="11"/>
  <c r="P134" i="11" s="1"/>
  <c r="O107" i="11"/>
  <c r="P107" i="11" s="1"/>
  <c r="L107" i="13"/>
  <c r="O18" i="11"/>
  <c r="P18" i="11" s="1"/>
  <c r="L139" i="13"/>
  <c r="L82" i="13"/>
  <c r="L156" i="13"/>
  <c r="L112" i="13"/>
  <c r="L65" i="13"/>
  <c r="L34" i="13"/>
  <c r="L95" i="13"/>
  <c r="L108" i="13"/>
  <c r="L56" i="13"/>
  <c r="L35" i="13"/>
  <c r="L84" i="13"/>
  <c r="O149" i="11"/>
  <c r="P149" i="11" s="1"/>
  <c r="O145" i="11"/>
  <c r="P145" i="11" s="1"/>
  <c r="L148" i="13"/>
  <c r="L87" i="13"/>
  <c r="L142" i="13"/>
  <c r="L138" i="13"/>
  <c r="O125" i="11"/>
  <c r="P125" i="11" s="1"/>
  <c r="O98" i="11"/>
  <c r="P98" i="11" s="1"/>
  <c r="L118" i="13"/>
  <c r="L69" i="13"/>
  <c r="L64" i="13"/>
  <c r="O40" i="11"/>
  <c r="P40" i="11" s="1"/>
  <c r="L110" i="13"/>
  <c r="L52" i="13"/>
  <c r="L78" i="13"/>
  <c r="O101" i="11"/>
  <c r="P101" i="11" s="1"/>
  <c r="O97" i="11"/>
  <c r="P97" i="11" s="1"/>
  <c r="O93" i="11"/>
  <c r="P93" i="11" s="1"/>
  <c r="L102" i="13"/>
  <c r="L73" i="13"/>
  <c r="L57" i="13"/>
  <c r="L49" i="13"/>
  <c r="L134" i="13"/>
  <c r="L130" i="13"/>
  <c r="O48" i="11"/>
  <c r="P48" i="11" s="1"/>
  <c r="L97" i="13"/>
  <c r="O83" i="11"/>
  <c r="P83" i="11" s="1"/>
  <c r="O20" i="11"/>
  <c r="P20" i="11" s="1"/>
  <c r="L157" i="13"/>
  <c r="L44" i="13"/>
  <c r="O24" i="11"/>
  <c r="P24" i="11" s="1"/>
  <c r="L58" i="13"/>
  <c r="L98" i="13"/>
  <c r="O62" i="11"/>
  <c r="P62" i="11" s="1"/>
  <c r="L104" i="13"/>
  <c r="O140" i="11"/>
  <c r="P140" i="11" s="1"/>
  <c r="O136" i="11"/>
  <c r="P136" i="11" s="1"/>
  <c r="O132" i="11"/>
  <c r="P132" i="11" s="1"/>
  <c r="L161" i="13"/>
  <c r="L79" i="13"/>
  <c r="L131" i="13"/>
  <c r="L90" i="13"/>
  <c r="L128" i="13"/>
  <c r="L109" i="13"/>
  <c r="L160" i="13"/>
  <c r="O14" i="11"/>
  <c r="P14" i="11" s="1"/>
  <c r="L59" i="13"/>
  <c r="O53" i="11"/>
  <c r="P53" i="11" s="1"/>
  <c r="L31" i="13"/>
  <c r="L26" i="13"/>
  <c r="O127" i="11"/>
  <c r="P127" i="11" s="1"/>
  <c r="O118" i="11"/>
  <c r="P118" i="11" s="1"/>
  <c r="L136" i="13"/>
  <c r="L129" i="13"/>
  <c r="L46" i="13"/>
  <c r="L136" i="1"/>
  <c r="L39" i="1"/>
  <c r="L13" i="1"/>
  <c r="L50" i="1"/>
  <c r="L140" i="1"/>
  <c r="L148" i="1"/>
  <c r="L135" i="1"/>
  <c r="L87" i="1"/>
  <c r="L58" i="1"/>
  <c r="L27" i="1"/>
  <c r="L65" i="1"/>
  <c r="L15" i="1"/>
  <c r="L54" i="1"/>
  <c r="L88" i="1"/>
  <c r="L80" i="1"/>
  <c r="L17" i="1"/>
  <c r="L19" i="1"/>
  <c r="L40" i="1"/>
  <c r="L98" i="1"/>
  <c r="L38" i="1"/>
  <c r="L89" i="1"/>
  <c r="L59" i="1"/>
  <c r="L76" i="1"/>
  <c r="L31" i="1"/>
  <c r="L102" i="1"/>
  <c r="L28" i="1"/>
  <c r="L42" i="1"/>
  <c r="L86" i="1"/>
  <c r="L90" i="1"/>
  <c r="L57" i="1"/>
  <c r="L18" i="1"/>
  <c r="L16" i="1"/>
  <c r="L134" i="1"/>
  <c r="L55" i="1"/>
  <c r="L29" i="1"/>
  <c r="L48" i="1"/>
  <c r="L5" i="1"/>
  <c r="L49" i="1"/>
  <c r="L53" i="1"/>
  <c r="L109" i="1"/>
  <c r="L122" i="1"/>
  <c r="L96" i="1"/>
  <c r="L118" i="1"/>
  <c r="L154" i="1"/>
  <c r="L68" i="1"/>
  <c r="L121" i="1"/>
  <c r="L99" i="1"/>
  <c r="L100" i="1"/>
  <c r="L150" i="1"/>
  <c r="L131" i="1"/>
  <c r="L83" i="1"/>
  <c r="L153" i="1"/>
  <c r="L155" i="1"/>
  <c r="L133" i="1"/>
  <c r="L36" i="1"/>
  <c r="L7" i="1"/>
  <c r="L10" i="1"/>
  <c r="L143" i="1"/>
  <c r="L60" i="1"/>
  <c r="L67" i="1"/>
  <c r="L34" i="1"/>
  <c r="L21" i="1"/>
  <c r="L56" i="1"/>
  <c r="L104" i="1"/>
  <c r="L95" i="1"/>
  <c r="L32" i="1"/>
  <c r="L97" i="1"/>
  <c r="L127" i="1"/>
  <c r="L62" i="1"/>
  <c r="L61" i="1"/>
  <c r="L43" i="1"/>
  <c r="L52" i="1"/>
  <c r="L106" i="1"/>
  <c r="L78" i="1"/>
  <c r="L20" i="1"/>
  <c r="L74" i="1"/>
  <c r="L91" i="1"/>
  <c r="L137" i="1"/>
  <c r="L107" i="1"/>
  <c r="L108" i="1"/>
  <c r="L101" i="1"/>
  <c r="L85" i="1"/>
  <c r="L125" i="1"/>
  <c r="L110" i="1"/>
  <c r="L64" i="1"/>
  <c r="L44" i="1"/>
  <c r="L30" i="1"/>
  <c r="L41" i="1"/>
  <c r="L146" i="1"/>
  <c r="L157" i="1"/>
  <c r="L73" i="1"/>
  <c r="L120" i="1"/>
  <c r="L105" i="1"/>
  <c r="L25" i="1"/>
  <c r="L138" i="1"/>
  <c r="L147" i="1"/>
  <c r="L116" i="1"/>
  <c r="L149" i="1"/>
  <c r="L141" i="1"/>
  <c r="L92" i="1"/>
  <c r="L119" i="1"/>
  <c r="L22" i="1"/>
  <c r="L12" i="1"/>
  <c r="L113" i="1"/>
  <c r="L93" i="1"/>
  <c r="L159" i="1"/>
  <c r="L115" i="1"/>
  <c r="L69" i="1"/>
  <c r="L70" i="1"/>
  <c r="L128" i="1"/>
  <c r="L123" i="1"/>
  <c r="L117" i="1"/>
  <c r="L111" i="1"/>
  <c r="L144" i="1"/>
  <c r="L126" i="1"/>
  <c r="L6" i="1"/>
  <c r="L66" i="1"/>
  <c r="L11" i="1"/>
  <c r="L151" i="1"/>
  <c r="L81" i="1"/>
  <c r="L9" i="1"/>
  <c r="L26" i="1"/>
  <c r="L63" i="1"/>
  <c r="L129" i="1"/>
  <c r="L124" i="1"/>
  <c r="L72" i="1"/>
  <c r="L77" i="1"/>
  <c r="L132" i="1"/>
  <c r="L35" i="1"/>
  <c r="L82" i="1"/>
  <c r="L24" i="1"/>
  <c r="L54" i="2"/>
  <c r="L60" i="2"/>
  <c r="L76" i="2"/>
  <c r="L158" i="1"/>
  <c r="L8" i="1"/>
  <c r="L46" i="1"/>
  <c r="L5" i="2"/>
  <c r="L41" i="2"/>
  <c r="L4" i="2"/>
  <c r="L96" i="2"/>
  <c r="L53" i="2"/>
  <c r="L23" i="2"/>
  <c r="L105" i="2"/>
  <c r="L17" i="2"/>
  <c r="L121" i="2"/>
  <c r="L51" i="2"/>
  <c r="L10" i="2"/>
  <c r="L33" i="2"/>
  <c r="L77" i="2"/>
  <c r="L89" i="2"/>
  <c r="L130" i="2"/>
  <c r="L122" i="2"/>
  <c r="L92" i="2"/>
  <c r="L16" i="2"/>
  <c r="L13" i="2"/>
  <c r="L79" i="2"/>
  <c r="L40" i="2"/>
  <c r="L157" i="2"/>
  <c r="L43" i="2"/>
  <c r="L21" i="2"/>
  <c r="L145" i="2"/>
  <c r="L74" i="2"/>
  <c r="L39" i="2"/>
  <c r="L9" i="2"/>
  <c r="L45" i="2"/>
  <c r="L156" i="2"/>
  <c r="L29" i="2"/>
  <c r="L78" i="2"/>
  <c r="L152" i="2"/>
  <c r="L159" i="2"/>
  <c r="L141" i="2"/>
  <c r="L70" i="2"/>
  <c r="L48" i="2"/>
  <c r="L140" i="2"/>
  <c r="L110" i="2"/>
  <c r="L142" i="2"/>
  <c r="L25" i="2"/>
  <c r="L14" i="2"/>
  <c r="L58" i="2"/>
  <c r="L55" i="2"/>
  <c r="L19" i="2"/>
  <c r="L26" i="2"/>
  <c r="L113" i="2"/>
  <c r="L126" i="2"/>
  <c r="L137" i="2"/>
  <c r="L42" i="2"/>
  <c r="L120" i="2"/>
  <c r="L94" i="2"/>
  <c r="L90" i="2"/>
  <c r="L111" i="2"/>
  <c r="L15" i="2"/>
  <c r="L143" i="2"/>
  <c r="L6" i="2"/>
  <c r="L62" i="2"/>
  <c r="L84" i="2"/>
  <c r="L66" i="2"/>
  <c r="L147" i="2"/>
  <c r="L138" i="2"/>
  <c r="L146" i="2"/>
  <c r="L24" i="2"/>
  <c r="L59" i="2"/>
  <c r="L67" i="2"/>
  <c r="L150" i="2"/>
  <c r="L148" i="2"/>
  <c r="L30" i="2"/>
  <c r="L114" i="2"/>
  <c r="L131" i="2"/>
  <c r="L80" i="2"/>
  <c r="L101" i="2"/>
  <c r="L99" i="2"/>
  <c r="L87" i="2"/>
  <c r="L134" i="2"/>
  <c r="L132" i="2"/>
  <c r="L8" i="2"/>
  <c r="L91" i="2"/>
  <c r="L115" i="2"/>
  <c r="L83" i="2"/>
  <c r="L112" i="2"/>
  <c r="L139" i="2"/>
  <c r="L37" i="2"/>
  <c r="L117" i="2"/>
  <c r="L124" i="2"/>
  <c r="L31" i="2"/>
  <c r="L149" i="2"/>
  <c r="L61" i="2"/>
  <c r="L52" i="2"/>
  <c r="L118" i="2"/>
  <c r="L73" i="2"/>
  <c r="L72" i="2"/>
  <c r="L20" i="2"/>
  <c r="L135" i="2"/>
  <c r="L129" i="2"/>
  <c r="L98" i="2"/>
  <c r="L106" i="2"/>
  <c r="L68" i="2"/>
  <c r="L109" i="2"/>
  <c r="L119" i="2"/>
  <c r="L136" i="2"/>
  <c r="L153" i="2"/>
  <c r="L32" i="2"/>
  <c r="L7" i="2"/>
  <c r="L104" i="2"/>
  <c r="L125" i="2"/>
  <c r="L144" i="2"/>
  <c r="L123" i="2"/>
  <c r="L69" i="2"/>
  <c r="L107" i="2"/>
  <c r="L116" i="2"/>
  <c r="L93" i="2"/>
  <c r="L22" i="2"/>
  <c r="L158" i="2"/>
  <c r="L100" i="2"/>
  <c r="L50" i="2"/>
  <c r="L63" i="2"/>
  <c r="L86" i="2"/>
  <c r="L103" i="2"/>
  <c r="L102" i="2"/>
  <c r="L95" i="2"/>
  <c r="L151" i="2"/>
  <c r="L11" i="2"/>
  <c r="L128" i="2"/>
  <c r="L85" i="2"/>
  <c r="L12" i="2"/>
  <c r="L155" i="2"/>
  <c r="L46" i="2"/>
  <c r="L44" i="2"/>
  <c r="L154" i="2"/>
  <c r="L65" i="2"/>
  <c r="L108" i="2"/>
  <c r="L88" i="2"/>
  <c r="L35" i="2"/>
  <c r="L27" i="2"/>
  <c r="L75" i="2"/>
  <c r="L28" i="2"/>
  <c r="L82" i="2"/>
  <c r="L97" i="2"/>
  <c r="L127" i="2"/>
  <c r="L64" i="2"/>
  <c r="L81" i="2"/>
  <c r="L71" i="2"/>
  <c r="L18" i="2"/>
  <c r="L38" i="2"/>
  <c r="L133" i="2"/>
  <c r="L34" i="2"/>
  <c r="L47" i="2"/>
  <c r="L36" i="2"/>
  <c r="L49" i="2"/>
  <c r="L57" i="2"/>
  <c r="N145" i="2" l="1"/>
  <c r="N11" i="2"/>
  <c r="N157" i="2"/>
  <c r="N90" i="2"/>
  <c r="N39" i="2"/>
  <c r="N153" i="2"/>
  <c r="N147" i="2"/>
  <c r="N8" i="2"/>
  <c r="N156" i="2"/>
  <c r="N72" i="2"/>
  <c r="N62" i="2"/>
  <c r="N59" i="2"/>
  <c r="N54" i="2"/>
  <c r="N86" i="2"/>
  <c r="N24" i="2"/>
  <c r="N18" i="2"/>
  <c r="N71" i="2"/>
  <c r="N80" i="2"/>
  <c r="N95" i="2"/>
  <c r="N149" i="2"/>
  <c r="N83" i="2"/>
  <c r="N20" i="2"/>
  <c r="N15" i="2"/>
  <c r="N35" i="2"/>
  <c r="N57" i="2"/>
  <c r="N58" i="2"/>
  <c r="N42" i="2"/>
  <c r="N38" i="2"/>
  <c r="N32" i="2"/>
  <c r="N10" i="2"/>
  <c r="N144" i="2"/>
  <c r="N143" i="2"/>
  <c r="N142" i="2"/>
  <c r="N141" i="2"/>
  <c r="N140" i="2"/>
  <c r="N139" i="2"/>
  <c r="N138" i="2"/>
  <c r="N137" i="2"/>
  <c r="N136" i="2"/>
  <c r="N135" i="2"/>
  <c r="N134" i="2"/>
  <c r="N133" i="2"/>
  <c r="N132" i="2"/>
  <c r="N131" i="2"/>
  <c r="N130" i="2"/>
  <c r="N129" i="2"/>
  <c r="N128" i="2"/>
  <c r="N127" i="2"/>
  <c r="N126" i="2"/>
  <c r="N125" i="2"/>
  <c r="N124" i="2"/>
  <c r="N123" i="2"/>
  <c r="N122" i="2"/>
  <c r="N121" i="2"/>
  <c r="N120" i="2"/>
  <c r="N119" i="2"/>
  <c r="N118" i="2"/>
  <c r="N117" i="2"/>
  <c r="N116" i="2"/>
  <c r="N115" i="2"/>
  <c r="N114" i="2"/>
  <c r="N113" i="2"/>
  <c r="N112" i="2"/>
  <c r="N111" i="2"/>
  <c r="N110" i="2"/>
  <c r="N109" i="2"/>
  <c r="N108" i="2"/>
  <c r="N107" i="2"/>
  <c r="N106" i="2"/>
  <c r="N105" i="2"/>
  <c r="N104" i="2"/>
  <c r="N103" i="2"/>
  <c r="N102" i="2"/>
  <c r="N101" i="2"/>
  <c r="N100" i="2"/>
  <c r="N99" i="2"/>
  <c r="N98" i="2"/>
  <c r="N97" i="2"/>
  <c r="N96" i="2"/>
  <c r="N53" i="2"/>
  <c r="N75" i="2"/>
  <c r="N91" i="2"/>
  <c r="N46" i="2"/>
  <c r="N49" i="2"/>
  <c r="N27" i="2"/>
  <c r="N90" i="13"/>
  <c r="N79" i="13"/>
  <c r="N161" i="13"/>
  <c r="N104" i="13"/>
  <c r="N30" i="13"/>
  <c r="N95" i="13"/>
  <c r="N12" i="13"/>
  <c r="N77" i="13"/>
  <c r="N26" i="13"/>
  <c r="N15" i="13"/>
  <c r="N22" i="13"/>
  <c r="N32" i="13"/>
  <c r="N29" i="13"/>
  <c r="N158" i="13"/>
  <c r="N71" i="13"/>
  <c r="N65" i="13"/>
  <c r="N96" i="13"/>
  <c r="N63" i="13"/>
  <c r="N73" i="13"/>
  <c r="N78" i="13"/>
  <c r="N91" i="13"/>
  <c r="N84" i="13"/>
  <c r="N103" i="13"/>
  <c r="N25" i="13"/>
  <c r="N31" i="13"/>
  <c r="N23" i="13"/>
  <c r="N35" i="13"/>
  <c r="N69" i="13"/>
  <c r="N75" i="13"/>
  <c r="N88" i="13"/>
  <c r="N81" i="13"/>
  <c r="N83" i="13"/>
  <c r="N14" i="13"/>
  <c r="N34" i="13"/>
  <c r="N156" i="13"/>
  <c r="N97" i="13"/>
  <c r="N7" i="13"/>
  <c r="N6" i="13"/>
  <c r="N19" i="13"/>
  <c r="N27" i="13"/>
  <c r="N55" i="13"/>
  <c r="N48" i="13"/>
  <c r="N17" i="13"/>
  <c r="N13" i="13"/>
  <c r="N42" i="13"/>
  <c r="N92" i="13"/>
  <c r="N3" i="13"/>
  <c r="N10" i="13"/>
  <c r="N20" i="13"/>
  <c r="N45" i="13"/>
  <c r="N51" i="13"/>
  <c r="N68" i="13"/>
  <c r="N67" i="13"/>
  <c r="N60" i="13"/>
  <c r="N44" i="13"/>
  <c r="N61" i="13"/>
  <c r="N99" i="13"/>
  <c r="N4" i="13"/>
  <c r="N40" i="13"/>
  <c r="N37" i="13"/>
  <c r="N47" i="13"/>
  <c r="N50" i="13"/>
  <c r="N53" i="13"/>
  <c r="N59" i="13"/>
  <c r="N64" i="13"/>
  <c r="N66" i="13"/>
  <c r="N159" i="13"/>
  <c r="N157" i="13"/>
  <c r="N101" i="13"/>
  <c r="N93" i="13"/>
  <c r="N82" i="13"/>
  <c r="N86" i="13"/>
  <c r="N85" i="13"/>
  <c r="N11" i="13"/>
  <c r="N36" i="13"/>
  <c r="N24" i="13"/>
  <c r="N41" i="13"/>
  <c r="N56" i="13"/>
  <c r="N57" i="13"/>
  <c r="N38" i="13"/>
  <c r="N18" i="13"/>
  <c r="N28" i="13"/>
  <c r="N100" i="13"/>
  <c r="N155" i="13"/>
  <c r="N80" i="13"/>
  <c r="N98" i="13"/>
  <c r="N72" i="13"/>
  <c r="N16" i="13"/>
  <c r="N21" i="13"/>
  <c r="N76" i="13"/>
  <c r="N54" i="13"/>
  <c r="N58" i="13"/>
  <c r="N62" i="13"/>
  <c r="N74" i="13"/>
  <c r="N160" i="13"/>
  <c r="N8" i="13"/>
  <c r="N154" i="13"/>
  <c r="N89" i="13"/>
  <c r="N39" i="13"/>
  <c r="N102" i="13"/>
  <c r="N87" i="13"/>
  <c r="N9" i="13"/>
  <c r="N153" i="13"/>
  <c r="N152" i="13"/>
  <c r="N151" i="13"/>
  <c r="N150" i="13"/>
  <c r="N149" i="13"/>
  <c r="N148" i="13"/>
  <c r="N147" i="13"/>
  <c r="N146" i="13"/>
  <c r="N145" i="13"/>
  <c r="N144" i="13"/>
  <c r="N143" i="13"/>
  <c r="N142" i="13"/>
  <c r="N141" i="13"/>
  <c r="N140" i="13"/>
  <c r="N139" i="13"/>
  <c r="N138" i="13"/>
  <c r="N137" i="13"/>
  <c r="N136" i="13"/>
  <c r="N135" i="13"/>
  <c r="N134" i="13"/>
  <c r="N133" i="13"/>
  <c r="N132" i="13"/>
  <c r="N131" i="13"/>
  <c r="N130" i="13"/>
  <c r="N129" i="13"/>
  <c r="N128" i="13"/>
  <c r="N127" i="13"/>
  <c r="N126" i="13"/>
  <c r="N125" i="13"/>
  <c r="N124" i="13"/>
  <c r="N123" i="13"/>
  <c r="N122" i="13"/>
  <c r="N121" i="13"/>
  <c r="N120" i="13"/>
  <c r="N119" i="13"/>
  <c r="N118" i="13"/>
  <c r="N117" i="13"/>
  <c r="N116" i="13"/>
  <c r="N115" i="13"/>
  <c r="N114" i="13"/>
  <c r="N113" i="13"/>
  <c r="N112" i="13"/>
  <c r="N111" i="13"/>
  <c r="N110" i="13"/>
  <c r="N109" i="13"/>
  <c r="N108" i="13"/>
  <c r="N107" i="13"/>
  <c r="N106" i="13"/>
  <c r="N105" i="13"/>
  <c r="N33" i="13"/>
  <c r="N49" i="13"/>
  <c r="N46" i="13"/>
  <c r="N70" i="13"/>
  <c r="N94" i="13"/>
  <c r="N52" i="13"/>
  <c r="N5" i="5"/>
  <c r="N3" i="5"/>
  <c r="N4" i="5"/>
  <c r="N10" i="5"/>
  <c r="N16" i="5"/>
  <c r="N22" i="5"/>
  <c r="N28" i="5"/>
  <c r="N34" i="5"/>
  <c r="N40" i="5"/>
  <c r="N46" i="5"/>
  <c r="N52" i="5"/>
  <c r="N58" i="5"/>
  <c r="N64" i="5"/>
  <c r="N70" i="5"/>
  <c r="N76" i="5"/>
  <c r="N82" i="5"/>
  <c r="N88" i="5"/>
  <c r="N94" i="5"/>
  <c r="N100" i="5"/>
  <c r="N112" i="5"/>
  <c r="N124" i="5"/>
  <c r="N136" i="5"/>
  <c r="N148" i="5"/>
  <c r="N11" i="5"/>
  <c r="N23" i="5"/>
  <c r="N35" i="5"/>
  <c r="N47" i="5"/>
  <c r="N59" i="5"/>
  <c r="N71" i="5"/>
  <c r="N83" i="5"/>
  <c r="N95" i="5"/>
  <c r="N107" i="5"/>
  <c r="N119" i="5"/>
  <c r="N131" i="5"/>
  <c r="N143" i="5"/>
  <c r="N6" i="5"/>
  <c r="N12" i="5"/>
  <c r="N18" i="5"/>
  <c r="N24" i="5"/>
  <c r="N30" i="5"/>
  <c r="N36" i="5"/>
  <c r="N42" i="5"/>
  <c r="N48" i="5"/>
  <c r="N54" i="5"/>
  <c r="N60" i="5"/>
  <c r="N66" i="5"/>
  <c r="N72" i="5"/>
  <c r="N78" i="5"/>
  <c r="N84" i="5"/>
  <c r="N90" i="5"/>
  <c r="N96" i="5"/>
  <c r="N102" i="5"/>
  <c r="N108" i="5"/>
  <c r="N114" i="5"/>
  <c r="N120" i="5"/>
  <c r="N126" i="5"/>
  <c r="N132" i="5"/>
  <c r="N138" i="5"/>
  <c r="N144" i="5"/>
  <c r="N150" i="5"/>
  <c r="N156" i="5"/>
  <c r="N7" i="5"/>
  <c r="N13" i="5"/>
  <c r="N19" i="5"/>
  <c r="N25" i="5"/>
  <c r="N31" i="5"/>
  <c r="N37" i="5"/>
  <c r="N43" i="5"/>
  <c r="N49" i="5"/>
  <c r="N55" i="5"/>
  <c r="N61" i="5"/>
  <c r="N67" i="5"/>
  <c r="N73" i="5"/>
  <c r="N79" i="5"/>
  <c r="N85" i="5"/>
  <c r="N97" i="5"/>
  <c r="N109" i="5"/>
  <c r="N121" i="5"/>
  <c r="N127" i="5"/>
  <c r="N133" i="5"/>
  <c r="N139" i="5"/>
  <c r="N145" i="5"/>
  <c r="N151" i="5"/>
  <c r="N157" i="5"/>
  <c r="N8" i="5"/>
  <c r="N14" i="5"/>
  <c r="N20" i="5"/>
  <c r="N26" i="5"/>
  <c r="N32" i="5"/>
  <c r="N38" i="5"/>
  <c r="N44" i="5"/>
  <c r="N50" i="5"/>
  <c r="N56" i="5"/>
  <c r="N62" i="5"/>
  <c r="N68" i="5"/>
  <c r="N74" i="5"/>
  <c r="N80" i="5"/>
  <c r="N86" i="5"/>
  <c r="N92" i="5"/>
  <c r="N98" i="5"/>
  <c r="N104" i="5"/>
  <c r="N110" i="5"/>
  <c r="N116" i="5"/>
  <c r="N122" i="5"/>
  <c r="N128" i="5"/>
  <c r="N134" i="5"/>
  <c r="N140" i="5"/>
  <c r="N146" i="5"/>
  <c r="N152" i="5"/>
  <c r="N158" i="5"/>
  <c r="N155" i="5"/>
  <c r="N147" i="5"/>
  <c r="N135" i="5"/>
  <c r="N123" i="5"/>
  <c r="N117" i="5"/>
  <c r="N111" i="5"/>
  <c r="N105" i="5"/>
  <c r="N99" i="5"/>
  <c r="N93" i="5"/>
  <c r="N87" i="5"/>
  <c r="N81" i="5"/>
  <c r="N75" i="5"/>
  <c r="N69" i="5"/>
  <c r="N63" i="5"/>
  <c r="N57" i="5"/>
  <c r="N51" i="5"/>
  <c r="N45" i="5"/>
  <c r="N39" i="5"/>
  <c r="N33" i="5"/>
  <c r="N27" i="5"/>
  <c r="N21" i="5"/>
  <c r="N15" i="5"/>
  <c r="N9" i="5"/>
  <c r="N17" i="5"/>
  <c r="N29" i="5"/>
  <c r="N41" i="5"/>
  <c r="N53" i="5"/>
  <c r="N65" i="5"/>
  <c r="N77" i="5"/>
  <c r="N89" i="5"/>
  <c r="N91" i="5"/>
  <c r="N101" i="5"/>
  <c r="N103" i="5"/>
  <c r="N106" i="5"/>
  <c r="N113" i="5"/>
  <c r="N115" i="5"/>
  <c r="N118" i="5"/>
  <c r="N125" i="5"/>
  <c r="N129" i="5"/>
  <c r="N130" i="5"/>
  <c r="N137" i="5"/>
  <c r="N141" i="5"/>
  <c r="N142" i="5"/>
  <c r="N149" i="5"/>
  <c r="N153" i="5"/>
  <c r="N154" i="5"/>
  <c r="O54" i="11"/>
  <c r="P54" i="11" s="1"/>
  <c r="O109" i="11"/>
  <c r="P109" i="11" s="1"/>
  <c r="O121" i="11"/>
  <c r="P121" i="11" s="1"/>
  <c r="O7" i="11"/>
  <c r="P7" i="11" s="1"/>
  <c r="O22" i="11"/>
  <c r="P22" i="11" s="1"/>
  <c r="O26" i="11"/>
  <c r="P26" i="11" s="1"/>
  <c r="O30" i="11"/>
  <c r="P30" i="11" s="1"/>
  <c r="O61" i="11"/>
  <c r="P61" i="11" s="1"/>
  <c r="O77" i="11"/>
  <c r="P77" i="11" s="1"/>
  <c r="O81" i="11"/>
  <c r="P81" i="11" s="1"/>
  <c r="O108" i="11"/>
  <c r="P108" i="11" s="1"/>
  <c r="O112" i="11"/>
  <c r="P112" i="11" s="1"/>
  <c r="O116" i="11"/>
  <c r="P116" i="11" s="1"/>
  <c r="O144" i="11"/>
  <c r="P144" i="11" s="1"/>
  <c r="O148" i="11"/>
  <c r="P148" i="11" s="1"/>
  <c r="O156" i="11"/>
  <c r="P156" i="11" s="1"/>
  <c r="O70" i="11"/>
  <c r="P70" i="11" s="1"/>
  <c r="O51" i="11"/>
  <c r="P51" i="11" s="1"/>
  <c r="O16" i="11"/>
  <c r="P16" i="11" s="1"/>
  <c r="O28" i="11"/>
  <c r="P28" i="11" s="1"/>
  <c r="O71" i="11"/>
  <c r="P71" i="11" s="1"/>
  <c r="O8" i="11"/>
  <c r="P8" i="11" s="1"/>
  <c r="O12" i="11"/>
  <c r="P12" i="11" s="1"/>
  <c r="O99" i="11"/>
  <c r="P99" i="11" s="1"/>
  <c r="O111" i="11"/>
  <c r="P111" i="11" s="1"/>
  <c r="O119" i="11"/>
  <c r="P119" i="11" s="1"/>
  <c r="O4" i="11"/>
  <c r="P4" i="11" s="1"/>
  <c r="O39" i="11"/>
  <c r="P39" i="11" s="1"/>
  <c r="O47" i="11"/>
  <c r="P47" i="11" s="1"/>
  <c r="O85" i="11"/>
  <c r="P85" i="11" s="1"/>
  <c r="O89" i="11"/>
  <c r="P89" i="11" s="1"/>
  <c r="O105" i="11"/>
  <c r="P105" i="11" s="1"/>
  <c r="O59" i="11"/>
  <c r="P59" i="11" s="1"/>
  <c r="O82" i="11"/>
  <c r="P82" i="11" s="1"/>
  <c r="O5" i="11"/>
  <c r="P5" i="11" s="1"/>
  <c r="O13" i="11"/>
  <c r="P13" i="11" s="1"/>
  <c r="O63" i="11"/>
  <c r="P63" i="11" s="1"/>
  <c r="O86" i="11"/>
  <c r="P86" i="11" s="1"/>
  <c r="O94" i="11"/>
  <c r="P94" i="11" s="1"/>
  <c r="O129" i="11"/>
  <c r="P129" i="11" s="1"/>
  <c r="O17" i="11"/>
  <c r="P17" i="11" s="1"/>
  <c r="O133" i="11"/>
  <c r="P133" i="11" s="1"/>
  <c r="O137" i="11"/>
  <c r="P137" i="11" s="1"/>
  <c r="O141" i="11"/>
  <c r="P141" i="11" s="1"/>
  <c r="O153" i="11"/>
  <c r="P153" i="11" s="1"/>
  <c r="O37" i="11"/>
  <c r="P37" i="11" s="1"/>
  <c r="O60" i="11"/>
  <c r="P60" i="11" s="1"/>
  <c r="O75" i="11"/>
  <c r="P75" i="11" s="1"/>
  <c r="O157" i="11"/>
  <c r="P157" i="11" s="1"/>
  <c r="O6" i="11"/>
  <c r="P6" i="11" s="1"/>
  <c r="O10" i="11"/>
  <c r="P10" i="11" s="1"/>
  <c r="O41" i="11"/>
  <c r="P41" i="11" s="1"/>
  <c r="O64" i="11"/>
  <c r="P64" i="11" s="1"/>
  <c r="O87" i="11"/>
  <c r="P87" i="11" s="1"/>
  <c r="O95" i="11"/>
  <c r="P95" i="11" s="1"/>
  <c r="O126" i="11"/>
  <c r="P126" i="11" s="1"/>
  <c r="O130" i="11"/>
  <c r="P130" i="11" s="1"/>
  <c r="O72" i="11"/>
  <c r="P72" i="11" s="1"/>
  <c r="O138" i="11"/>
  <c r="P138" i="11" s="1"/>
  <c r="O142" i="11"/>
  <c r="P142" i="11" s="1"/>
  <c r="O146" i="11"/>
  <c r="P146" i="11" s="1"/>
  <c r="O150" i="11"/>
  <c r="P150" i="11" s="1"/>
  <c r="O154" i="11"/>
  <c r="P154" i="11" s="1"/>
  <c r="O158" i="11"/>
  <c r="P158" i="11" s="1"/>
  <c r="O11" i="11"/>
  <c r="P11" i="11" s="1"/>
  <c r="O42" i="11"/>
  <c r="P42" i="11" s="1"/>
  <c r="O65" i="11"/>
  <c r="P65" i="11" s="1"/>
  <c r="O123" i="11"/>
  <c r="P123" i="11" s="1"/>
  <c r="O131" i="11"/>
  <c r="P131" i="11" s="1"/>
  <c r="O15" i="11"/>
  <c r="P15" i="11" s="1"/>
  <c r="O23" i="11"/>
  <c r="P23" i="11" s="1"/>
  <c r="O27" i="11"/>
  <c r="P27" i="11" s="1"/>
  <c r="O35" i="11"/>
  <c r="P35" i="11" s="1"/>
  <c r="O50" i="11"/>
  <c r="P50" i="11" s="1"/>
  <c r="O73" i="11"/>
  <c r="P73" i="11" s="1"/>
  <c r="O135" i="11"/>
  <c r="P135" i="11" s="1"/>
  <c r="O143" i="11"/>
  <c r="P143" i="11" s="1"/>
  <c r="O147" i="11"/>
  <c r="P147" i="11" s="1"/>
  <c r="O34" i="11"/>
  <c r="P34" i="11" s="1"/>
  <c r="O56" i="11"/>
  <c r="P56" i="11" s="1"/>
  <c r="O78" i="11"/>
  <c r="P78" i="11" s="1"/>
  <c r="O104" i="11"/>
  <c r="P104" i="11" s="1"/>
  <c r="O152" i="11"/>
  <c r="P152" i="11" s="1"/>
  <c r="O45" i="11"/>
  <c r="P45" i="11" s="1"/>
  <c r="O115" i="11"/>
  <c r="P115" i="11" s="1"/>
  <c r="O19" i="11"/>
  <c r="P19" i="11" s="1"/>
  <c r="O46" i="11"/>
  <c r="P46" i="11" s="1"/>
  <c r="O68" i="11"/>
  <c r="P68" i="11" s="1"/>
  <c r="O90" i="11"/>
  <c r="P90" i="11" s="1"/>
  <c r="O31" i="11"/>
  <c r="P31" i="11" s="1"/>
  <c r="O57" i="11"/>
  <c r="P57" i="11" s="1"/>
  <c r="O79" i="11"/>
  <c r="P79" i="11" s="1"/>
  <c r="O9" i="11"/>
  <c r="P9" i="11" s="1"/>
  <c r="O67" i="11"/>
  <c r="P67" i="11" s="1"/>
  <c r="O32" i="11"/>
  <c r="P32" i="11" s="1"/>
  <c r="O58" i="11"/>
  <c r="P58" i="11" s="1"/>
  <c r="O76" i="11"/>
  <c r="P76" i="11" s="1"/>
  <c r="O80" i="11"/>
  <c r="P80" i="11" s="1"/>
  <c r="O102" i="11"/>
  <c r="P102" i="11" s="1"/>
  <c r="O128" i="11"/>
  <c r="P128" i="11" s="1"/>
  <c r="O21" i="11"/>
  <c r="P21" i="11" s="1"/>
  <c r="O43" i="11"/>
  <c r="P43" i="11" s="1"/>
  <c r="O91" i="11"/>
  <c r="P91" i="11" s="1"/>
  <c r="O139" i="11"/>
  <c r="P139" i="11" s="1"/>
  <c r="O44" i="11"/>
  <c r="P44" i="11" s="1"/>
  <c r="O66" i="11"/>
  <c r="P66" i="11" s="1"/>
  <c r="O88" i="11"/>
  <c r="P88" i="11" s="1"/>
  <c r="O92" i="11"/>
  <c r="P92" i="11" s="1"/>
  <c r="O114" i="11"/>
  <c r="P114" i="11" s="1"/>
  <c r="O33" i="11"/>
  <c r="P33" i="11" s="1"/>
  <c r="O55" i="11"/>
  <c r="P55" i="11" s="1"/>
  <c r="O103" i="11"/>
  <c r="P103" i="11" s="1"/>
  <c r="O151" i="11"/>
  <c r="P151" i="11" s="1"/>
</calcChain>
</file>

<file path=xl/sharedStrings.xml><?xml version="1.0" encoding="utf-8"?>
<sst xmlns="http://schemas.openxmlformats.org/spreadsheetml/2006/main" count="5793" uniqueCount="244">
  <si>
    <t>1) Please populate the following for each rep:</t>
  </si>
  <si>
    <t>$Account Starts (Column E)</t>
  </si>
  <si>
    <t>#Appointments Set (Column G)</t>
  </si>
  <si>
    <t>#Proposals Generated (Column I)</t>
  </si>
  <si>
    <t>* If you need a rep added/removed from the spreadsheet:</t>
  </si>
  <si>
    <t>Email Dana Costa (dana.costa@janprosystems.com) and she will make the change.</t>
  </si>
  <si>
    <t>NAME</t>
  </si>
  <si>
    <t>Tier</t>
  </si>
  <si>
    <t>CITY</t>
  </si>
  <si>
    <t>COUNTRY</t>
  </si>
  <si>
    <t>$ Account Starts</t>
  </si>
  <si>
    <t>Ranking</t>
  </si>
  <si>
    <t># Appointment Set</t>
  </si>
  <si>
    <t># Proposals Generated</t>
  </si>
  <si>
    <t>Total Score</t>
  </si>
  <si>
    <t>Rodney Martin</t>
  </si>
  <si>
    <t>Atlanta</t>
  </si>
  <si>
    <t>USA</t>
  </si>
  <si>
    <t>Charlene Wilton</t>
  </si>
  <si>
    <t>SE Louisiana</t>
  </si>
  <si>
    <t>Jannette Day</t>
  </si>
  <si>
    <t>Raleigh</t>
  </si>
  <si>
    <t>Mary Catherine Shaughnessy</t>
  </si>
  <si>
    <t>Richmond</t>
  </si>
  <si>
    <t>Joe Jurschak</t>
  </si>
  <si>
    <t>Denver</t>
  </si>
  <si>
    <t>Nikki Medlin</t>
  </si>
  <si>
    <t>Charlotte</t>
  </si>
  <si>
    <t>Briona Weeks</t>
  </si>
  <si>
    <t>Detroit</t>
  </si>
  <si>
    <t>Savanah Herod</t>
  </si>
  <si>
    <t>Kirsten Goldhagen</t>
  </si>
  <si>
    <t>Matthew Johnson</t>
  </si>
  <si>
    <t>Kendra Hill</t>
  </si>
  <si>
    <t xml:space="preserve">Raleigh </t>
  </si>
  <si>
    <t>Nanwor Ifidiba</t>
  </si>
  <si>
    <t>Phoenix</t>
  </si>
  <si>
    <t>Mike Rand</t>
  </si>
  <si>
    <t>San Francisco</t>
  </si>
  <si>
    <t xml:space="preserve">Ben Black </t>
  </si>
  <si>
    <t>Orlando</t>
  </si>
  <si>
    <t>Jocelyn Perez</t>
  </si>
  <si>
    <t>Sacramento</t>
  </si>
  <si>
    <t>Chris Spratling</t>
  </si>
  <si>
    <t>Malcolm Findlay</t>
  </si>
  <si>
    <t>Edward Livshits</t>
  </si>
  <si>
    <t>Miami</t>
  </si>
  <si>
    <t>Sarah Smith</t>
  </si>
  <si>
    <t>Nicole Clements</t>
  </si>
  <si>
    <t>Memphis</t>
  </si>
  <si>
    <t>Taylor White</t>
  </si>
  <si>
    <t>Irwin Gelpi</t>
  </si>
  <si>
    <t>Tampa</t>
  </si>
  <si>
    <t>Danielle Howe</t>
  </si>
  <si>
    <t>Philadelphia</t>
  </si>
  <si>
    <t>Sam Esterle</t>
  </si>
  <si>
    <t xml:space="preserve">Ben Pianko </t>
  </si>
  <si>
    <t xml:space="preserve">Miami </t>
  </si>
  <si>
    <t>Mahalil Olatunji</t>
  </si>
  <si>
    <t xml:space="preserve">Kansas City </t>
  </si>
  <si>
    <t>Walta Leake</t>
  </si>
  <si>
    <t>Tucson</t>
  </si>
  <si>
    <t>Andrea Jones</t>
  </si>
  <si>
    <t>Kansas City</t>
  </si>
  <si>
    <t>Dreama Hughes</t>
  </si>
  <si>
    <t>Upstate New York</t>
  </si>
  <si>
    <t>Jeff Denbo</t>
  </si>
  <si>
    <t>Delaware Valley</t>
  </si>
  <si>
    <t>Jose Cartaya</t>
  </si>
  <si>
    <t xml:space="preserve">Angel McMillan </t>
  </si>
  <si>
    <t>Augusta</t>
  </si>
  <si>
    <t>Sarah Edmonds</t>
  </si>
  <si>
    <t>Cinncinnati</t>
  </si>
  <si>
    <t>Joe Baker</t>
  </si>
  <si>
    <t>Samantha Gennings</t>
  </si>
  <si>
    <t>Julia Atkinson</t>
  </si>
  <si>
    <t>Chicago</t>
  </si>
  <si>
    <t>Kim Black</t>
  </si>
  <si>
    <t>Portland</t>
  </si>
  <si>
    <t xml:space="preserve">Nicole Dixon </t>
  </si>
  <si>
    <t>Lena Alves</t>
  </si>
  <si>
    <t>Northern New Jersey</t>
  </si>
  <si>
    <t>Nikia Hohmann</t>
  </si>
  <si>
    <t>Jahniyah James</t>
  </si>
  <si>
    <t>Oklahoma City</t>
  </si>
  <si>
    <t>Janell Rogers</t>
  </si>
  <si>
    <t>Karen Byrne</t>
  </si>
  <si>
    <t>Cleveland</t>
  </si>
  <si>
    <t>Andy Arguelles</t>
  </si>
  <si>
    <t>Dallas</t>
  </si>
  <si>
    <t xml:space="preserve">Harieth Ibekwe </t>
  </si>
  <si>
    <t>Central Alabama</t>
  </si>
  <si>
    <t>Kelvin Joseph</t>
  </si>
  <si>
    <t>Brielle Williams</t>
  </si>
  <si>
    <t>Bianca Yarborough</t>
  </si>
  <si>
    <t>Anthony Rodriguez</t>
  </si>
  <si>
    <t>Kathy Nelson</t>
  </si>
  <si>
    <t>Peggy Norval</t>
  </si>
  <si>
    <t>Alicia Rosalez</t>
  </si>
  <si>
    <t>Paul Cleveland</t>
  </si>
  <si>
    <t>Aaliyah Walker</t>
  </si>
  <si>
    <t>Tyler Coleman</t>
  </si>
  <si>
    <t>Amanda</t>
  </si>
  <si>
    <t>Wellington</t>
  </si>
  <si>
    <t>New Zealand</t>
  </si>
  <si>
    <t xml:space="preserve">Deborah Muncie </t>
  </si>
  <si>
    <t>San Diego</t>
  </si>
  <si>
    <t>Marcus Mattox</t>
  </si>
  <si>
    <t>Minneapolis</t>
  </si>
  <si>
    <t>Mike Klassen</t>
  </si>
  <si>
    <t>Bill Dixon</t>
  </si>
  <si>
    <t xml:space="preserve">San Antonio </t>
  </si>
  <si>
    <t>Tana Clark</t>
  </si>
  <si>
    <t>Columbus, OH</t>
  </si>
  <si>
    <t>Aliza Rixon</t>
  </si>
  <si>
    <t>Melbourne</t>
  </si>
  <si>
    <t>Australia</t>
  </si>
  <si>
    <t>Bernard Heard</t>
  </si>
  <si>
    <t>Bill McNamara*</t>
  </si>
  <si>
    <t>Pittsburgh</t>
  </si>
  <si>
    <t>Brenda Siedlecky</t>
  </si>
  <si>
    <t>Western Carolinas</t>
  </si>
  <si>
    <t>Chevy McBride</t>
  </si>
  <si>
    <t>Craig Cox</t>
  </si>
  <si>
    <t>Darcie McCallum</t>
  </si>
  <si>
    <t xml:space="preserve">Darion Pabon </t>
  </si>
  <si>
    <t xml:space="preserve">Dominick Caldren </t>
  </si>
  <si>
    <t xml:space="preserve">Pittsburgh </t>
  </si>
  <si>
    <t>Dorothy Cannon</t>
  </si>
  <si>
    <t>Ellen Ingram</t>
  </si>
  <si>
    <t>Wilmington</t>
  </si>
  <si>
    <t>Eric</t>
  </si>
  <si>
    <t>Baltimore</t>
  </si>
  <si>
    <t>Erick Larson</t>
  </si>
  <si>
    <t>Harrisburg</t>
  </si>
  <si>
    <t>Gary Williams</t>
  </si>
  <si>
    <t>Greg Walker</t>
  </si>
  <si>
    <t>Adelaide</t>
  </si>
  <si>
    <t>Hannah</t>
  </si>
  <si>
    <t>Virginia Beach</t>
  </si>
  <si>
    <t>James Ariazza</t>
  </si>
  <si>
    <t>Jan Patterson</t>
  </si>
  <si>
    <t>Jody Forbes</t>
  </si>
  <si>
    <t>Charleston</t>
  </si>
  <si>
    <t>John Vaughan</t>
  </si>
  <si>
    <t>Judy Wynne</t>
  </si>
  <si>
    <t>Sydney</t>
  </si>
  <si>
    <t>Justin Ruble</t>
  </si>
  <si>
    <t>Linda Cox</t>
  </si>
  <si>
    <t>Louisville</t>
  </si>
  <si>
    <t>Makayla Gonzalez</t>
  </si>
  <si>
    <t>Columbus, GA</t>
  </si>
  <si>
    <t>Marie BKrfield</t>
  </si>
  <si>
    <t>Marjan</t>
  </si>
  <si>
    <t>Melissa Santos</t>
  </si>
  <si>
    <t>Michael Steinberg*</t>
  </si>
  <si>
    <t>Wichita</t>
  </si>
  <si>
    <t>Mike Shutlock</t>
  </si>
  <si>
    <t>Scranton</t>
  </si>
  <si>
    <t>Mike Zajicek</t>
  </si>
  <si>
    <t>No Inside Sales Reps</t>
  </si>
  <si>
    <t>Albany</t>
  </si>
  <si>
    <t>Arkansas</t>
  </si>
  <si>
    <t>Austin</t>
  </si>
  <si>
    <t>Boise</t>
  </si>
  <si>
    <t>Central CT</t>
  </si>
  <si>
    <t>Central New Jersey</t>
  </si>
  <si>
    <t>Central Texas</t>
  </si>
  <si>
    <t xml:space="preserve">Colorado Springs </t>
  </si>
  <si>
    <t>Columbia</t>
  </si>
  <si>
    <t>Dover, DE</t>
  </si>
  <si>
    <t>East Tennessee</t>
  </si>
  <si>
    <t>El Paso</t>
  </si>
  <si>
    <t>Fort Myers</t>
  </si>
  <si>
    <t>Grand Rapids</t>
  </si>
  <si>
    <t>Greater Madison</t>
  </si>
  <si>
    <t xml:space="preserve">Green Bay </t>
  </si>
  <si>
    <t>Greensboro</t>
  </si>
  <si>
    <t>Houston</t>
  </si>
  <si>
    <t>Hudson Valley</t>
  </si>
  <si>
    <t>Huntsville</t>
  </si>
  <si>
    <t>Indianapolis</t>
  </si>
  <si>
    <t>Lakeland</t>
  </si>
  <si>
    <t>Las Vegas</t>
  </si>
  <si>
    <t>Long Island</t>
  </si>
  <si>
    <t>Los Angeles</t>
  </si>
  <si>
    <t>Manhattan</t>
  </si>
  <si>
    <t>Milwaukee</t>
  </si>
  <si>
    <t>Mississippi</t>
  </si>
  <si>
    <t>Nashville</t>
  </si>
  <si>
    <t>New Hampshire</t>
  </si>
  <si>
    <t>Northwest Florida</t>
  </si>
  <si>
    <t>Omaha</t>
  </si>
  <si>
    <t>Ontario</t>
  </si>
  <si>
    <t>Puget Sound</t>
  </si>
  <si>
    <t>Rhode Island</t>
  </si>
  <si>
    <t>Riverside</t>
  </si>
  <si>
    <t>Roanoke</t>
  </si>
  <si>
    <t>Salt Lake City</t>
  </si>
  <si>
    <t>Sarasota</t>
  </si>
  <si>
    <t>Southern CA</t>
  </si>
  <si>
    <t>Southern CT</t>
  </si>
  <si>
    <t>Southern Indiania</t>
  </si>
  <si>
    <t>Southwest Missouri</t>
  </si>
  <si>
    <t>Spokane</t>
  </si>
  <si>
    <t>St. Louis</t>
  </si>
  <si>
    <t>Tallahassee</t>
  </si>
  <si>
    <t>Tulsa</t>
  </si>
  <si>
    <t>Western Mass</t>
  </si>
  <si>
    <t>Open Position</t>
  </si>
  <si>
    <t>San Antonio</t>
  </si>
  <si>
    <t>Washington D.C.</t>
  </si>
  <si>
    <t>Patti Detardo</t>
  </si>
  <si>
    <t>Jacksonville</t>
  </si>
  <si>
    <t>Ray Dejesus</t>
  </si>
  <si>
    <t>Sarah Markstrom</t>
  </si>
  <si>
    <t>Scott Jakobs</t>
  </si>
  <si>
    <t>Greater Bay</t>
  </si>
  <si>
    <t>Shannon Day</t>
  </si>
  <si>
    <t>Sharon Scott</t>
  </si>
  <si>
    <t>Brisbane</t>
  </si>
  <si>
    <t>Sheryl &amp; Campaign</t>
  </si>
  <si>
    <t>Sonja Quartuccio</t>
  </si>
  <si>
    <t>Stephen Bayliss</t>
  </si>
  <si>
    <t>Tom Besford</t>
  </si>
  <si>
    <t>Tom Madden</t>
  </si>
  <si>
    <t>Trace Spitzfaden</t>
  </si>
  <si>
    <t>Central Coast</t>
  </si>
  <si>
    <t>Ty Taylor</t>
  </si>
  <si>
    <t>Yvette Moore</t>
  </si>
  <si>
    <t>Q1 TOTALS (JAN+FEB)</t>
  </si>
  <si>
    <t>TOTAL (JAN+FEB)</t>
  </si>
  <si>
    <t>RANKING</t>
  </si>
  <si>
    <t>Q1 TOTALS (JAN+FEB+MAR)</t>
  </si>
  <si>
    <t xml:space="preserve">TOTAL </t>
  </si>
  <si>
    <t>Luke Hinton</t>
  </si>
  <si>
    <t>Keith Slaughter</t>
  </si>
  <si>
    <t xml:space="preserve">Las Vegas </t>
  </si>
  <si>
    <t>Brandi Burgess</t>
  </si>
  <si>
    <t>Q2 TOTALS</t>
  </si>
  <si>
    <t>TOTAL</t>
  </si>
  <si>
    <t>Q3 TOTALS</t>
  </si>
  <si>
    <t>Q4 TOTALS</t>
  </si>
  <si>
    <t>YTD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</si>
</sst>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164" formatCode="[$-409]mmm\-yy;@"/>
  </numFmts>
  <fonts count="5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0"/>
      <name val="Arial"/>
      <family val="2"/>
    </font>
    <font>
      <sz val="12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253982"/>
        <bgColor indexed="64"/>
      </patternFill>
    </fill>
    <fill>
      <patternFill patternType="solid">
        <fgColor rgb="FF84BD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164" fontId="3" fillId="0" borderId="0"/>
  </cellStyleXfs>
  <cellXfs count="28">
    <xf numFmtId="0" fontId="0" fillId="0" borderId="0" xfId="0"/>
    <xf numFmtId="0" fontId="1" fillId="0" borderId="0" xfId="0" applyFont="1"/>
    <xf numFmtId="3" fontId="0" fillId="0" borderId="1" xfId="0" applyNumberFormat="1" applyBorder="1"/>
    <xf numFmtId="3" fontId="0" fillId="0" borderId="2" xfId="0" applyNumberFormat="1" applyBorder="1"/>
    <xf numFmtId="0" fontId="0" fillId="0" borderId="2" xfId="0" applyBorder="1"/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0" fillId="0" borderId="6" xfId="0" applyBorder="1"/>
    <xf numFmtId="42" fontId="2" fillId="2" borderId="9" xfId="0" applyNumberFormat="1" applyFont="1" applyFill="1" applyBorder="1" applyAlignment="1">
      <alignment horizontal="center" wrapText="1"/>
    </xf>
    <xf numFmtId="1" fontId="2" fillId="2" borderId="9" xfId="0" applyNumberFormat="1" applyFont="1" applyFill="1" applyBorder="1" applyAlignment="1">
      <alignment horizontal="center" wrapText="1"/>
    </xf>
    <xf numFmtId="3" fontId="2" fillId="2" borderId="10" xfId="0" applyNumberFormat="1" applyFont="1" applyFill="1" applyBorder="1" applyAlignment="1">
      <alignment horizontal="center" wrapText="1"/>
    </xf>
    <xf numFmtId="4" fontId="0" fillId="0" borderId="0" xfId="0" applyNumberFormat="1"/>
    <xf numFmtId="3" fontId="0" fillId="0" borderId="0" xfId="0" applyNumberFormat="1"/>
    <xf numFmtId="3" fontId="2" fillId="2" borderId="0" xfId="0" applyNumberFormat="1" applyFont="1" applyFill="1" applyAlignment="1">
      <alignment horizontal="center" wrapText="1"/>
    </xf>
    <xf numFmtId="42" fontId="2" fillId="2" borderId="14" xfId="0" applyNumberFormat="1" applyFont="1" applyFill="1" applyBorder="1" applyAlignment="1">
      <alignment horizontal="center" wrapText="1"/>
    </xf>
    <xf numFmtId="1" fontId="2" fillId="2" borderId="14" xfId="0" applyNumberFormat="1" applyFont="1" applyFill="1" applyBorder="1" applyAlignment="1">
      <alignment horizontal="center" wrapText="1"/>
    </xf>
    <xf numFmtId="42" fontId="2" fillId="2" borderId="16" xfId="0" applyNumberFormat="1" applyFont="1" applyFill="1" applyBorder="1" applyAlignment="1">
      <alignment horizontal="center" wrapText="1"/>
    </xf>
    <xf numFmtId="1" fontId="2" fillId="2" borderId="17" xfId="0" applyNumberFormat="1" applyFont="1" applyFill="1" applyBorder="1" applyAlignment="1">
      <alignment horizontal="center" wrapText="1"/>
    </xf>
    <xf numFmtId="4" fontId="0" fillId="0" borderId="2" xfId="0" applyNumberFormat="1" applyBorder="1"/>
    <xf numFmtId="0" fontId="0" fillId="0" borderId="18" xfId="0" applyBorder="1"/>
    <xf numFmtId="0" fontId="2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</cellXfs>
  <cellStyles count="2">
    <cellStyle name="Normal" xfId="0" builtinId="0"/>
    <cellStyle name="Normal 3" xfId="1" xr:uid="{AA226622-C6D8-4C97-9D51-4F628E3B6A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D95A1-640B-49C2-89BA-E23D3B10FAD7}">
  <dimension ref="A1:F7"/>
  <sheetViews>
    <sheetView workbookViewId="0">
      <selection activeCell="G10" sqref="G10"/>
    </sheetView>
  </sheetViews>
  <sheetFormatPr defaultRowHeight="15"/>
  <sheetData>
    <row r="1" spans="1:6" ht="16.5" customHeight="1">
      <c r="A1" s="1" t="s">
        <v>0</v>
      </c>
      <c r="B1" s="1"/>
      <c r="C1" s="1"/>
      <c r="D1" s="1"/>
      <c r="E1" s="1"/>
    </row>
    <row r="2" spans="1:6">
      <c r="B2" t="s">
        <v>1</v>
      </c>
    </row>
    <row r="3" spans="1:6">
      <c r="B3" t="s">
        <v>2</v>
      </c>
    </row>
    <row r="4" spans="1:6">
      <c r="B4" t="s">
        <v>3</v>
      </c>
    </row>
    <row r="6" spans="1:6">
      <c r="A6" s="1" t="s">
        <v>4</v>
      </c>
      <c r="B6" s="1"/>
      <c r="C6" s="1"/>
      <c r="D6" s="1"/>
      <c r="E6" s="1"/>
      <c r="F6" s="1"/>
    </row>
    <row r="7" spans="1:6">
      <c r="B7" t="s">
        <v>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36E49-00C1-4011-AB2A-C4FB28120770}">
  <dimension ref="A1:N158"/>
  <sheetViews>
    <sheetView topLeftCell="A132" workbookViewId="0">
      <selection activeCell="Q23" sqref="Q23"/>
    </sheetView>
  </sheetViews>
  <sheetFormatPr defaultRowHeight="15"/>
  <cols>
    <col min="1" max="1" width="29.28515625" customWidth="1"/>
    <col min="2" max="2" width="6.5703125" customWidth="1"/>
    <col min="3" max="3" width="19" customWidth="1"/>
    <col min="4" max="4" width="18.85546875" customWidth="1"/>
    <col min="5" max="5" width="18.28515625" customWidth="1"/>
    <col min="6" max="6" width="14.42578125" hidden="1" customWidth="1"/>
    <col min="7" max="7" width="12.85546875" customWidth="1"/>
    <col min="8" max="8" width="11.42578125" hidden="1" customWidth="1"/>
    <col min="9" max="9" width="12" customWidth="1"/>
    <col min="10" max="10" width="12.7109375" hidden="1" customWidth="1"/>
    <col min="11" max="11" width="0" hidden="1" customWidth="1"/>
    <col min="12" max="12" width="11.28515625" hidden="1" customWidth="1"/>
    <col min="13" max="13" width="10.140625" customWidth="1"/>
    <col min="14" max="14" width="14.28515625" customWidth="1"/>
  </cols>
  <sheetData>
    <row r="1" spans="1:14" ht="16.5" thickBot="1">
      <c r="M1" s="24" t="s">
        <v>241</v>
      </c>
      <c r="N1" s="25"/>
    </row>
    <row r="2" spans="1:14" ht="48.75" thickTop="1" thickBot="1">
      <c r="A2" s="5" t="s">
        <v>6</v>
      </c>
      <c r="B2" s="6" t="s">
        <v>7</v>
      </c>
      <c r="C2" s="6" t="s">
        <v>8</v>
      </c>
      <c r="D2" s="7" t="s">
        <v>9</v>
      </c>
      <c r="E2" s="7" t="s">
        <v>10</v>
      </c>
      <c r="F2" s="7" t="s">
        <v>11</v>
      </c>
      <c r="G2" s="7" t="s">
        <v>12</v>
      </c>
      <c r="H2" s="7" t="s">
        <v>11</v>
      </c>
      <c r="I2" s="7" t="s">
        <v>13</v>
      </c>
      <c r="J2" s="7" t="s">
        <v>11</v>
      </c>
      <c r="K2" s="7" t="s">
        <v>14</v>
      </c>
      <c r="L2" s="11" t="s">
        <v>11</v>
      </c>
      <c r="M2" s="9" t="s">
        <v>240</v>
      </c>
      <c r="N2" s="10" t="s">
        <v>232</v>
      </c>
    </row>
    <row r="3" spans="1:14">
      <c r="A3" t="s">
        <v>24</v>
      </c>
      <c r="B3">
        <v>1</v>
      </c>
      <c r="C3" t="s">
        <v>25</v>
      </c>
      <c r="D3" t="s">
        <v>17</v>
      </c>
      <c r="E3" s="2"/>
      <c r="F3" s="13" t="e">
        <f t="shared" ref="F3:F34" si="0">RANK($E$3:$E$158,$E$3:$E$158)</f>
        <v>#N/A</v>
      </c>
      <c r="H3" s="13" t="e">
        <f t="shared" ref="H3:H34" si="1">RANK($G$3:$G$158,$G$3:$G$158)</f>
        <v>#N/A</v>
      </c>
      <c r="J3" s="13" t="e">
        <f t="shared" ref="J3:J34" si="2">RANK($I$3:$I$158,$I$3:$I$158)</f>
        <v>#N/A</v>
      </c>
      <c r="K3" s="12" t="e">
        <f t="shared" ref="K3:K34" si="3">(F3*50%)+(H3*25%)+(J3*25%)</f>
        <v>#N/A</v>
      </c>
      <c r="L3" t="e">
        <f t="shared" ref="L3:L34" si="4">RANK($K$3:$K$158,$K$3:$K$158,1)</f>
        <v>#N/A</v>
      </c>
      <c r="M3" s="12" t="e">
        <f>'DEC26'!M3='JUL26'!K3+'AUG26'!K3+'SEP26'!K3</f>
        <v>#N/A</v>
      </c>
      <c r="N3" t="e">
        <f>RANK(M$3:M$158,M$3:M$158,1)</f>
        <v>#N/A</v>
      </c>
    </row>
    <row r="4" spans="1:14">
      <c r="A4" t="s">
        <v>15</v>
      </c>
      <c r="B4">
        <v>1</v>
      </c>
      <c r="C4" t="s">
        <v>16</v>
      </c>
      <c r="D4" t="s">
        <v>17</v>
      </c>
      <c r="E4" s="3"/>
      <c r="F4" s="13" t="e">
        <f t="shared" si="0"/>
        <v>#N/A</v>
      </c>
      <c r="H4" s="13" t="e">
        <f t="shared" si="1"/>
        <v>#N/A</v>
      </c>
      <c r="J4" s="13" t="e">
        <f t="shared" si="2"/>
        <v>#N/A</v>
      </c>
      <c r="K4" s="12" t="e">
        <f t="shared" si="3"/>
        <v>#N/A</v>
      </c>
      <c r="L4" t="e">
        <f t="shared" si="4"/>
        <v>#N/A</v>
      </c>
      <c r="M4" s="12" t="e">
        <f>'JUL26'!K4+'AUG26'!K4+'SEP26'!K4</f>
        <v>#N/A</v>
      </c>
      <c r="N4" t="e">
        <f t="shared" ref="N4:N34" si="5">RANK(M$3:M$158,M$3:M$158,1)</f>
        <v>#N/A</v>
      </c>
    </row>
    <row r="5" spans="1:14">
      <c r="A5" t="s">
        <v>18</v>
      </c>
      <c r="B5">
        <v>1</v>
      </c>
      <c r="C5" t="s">
        <v>19</v>
      </c>
      <c r="D5" t="s">
        <v>17</v>
      </c>
      <c r="E5" s="3"/>
      <c r="F5" s="13" t="e">
        <f t="shared" si="0"/>
        <v>#N/A</v>
      </c>
      <c r="H5" s="13" t="e">
        <f t="shared" si="1"/>
        <v>#N/A</v>
      </c>
      <c r="J5" s="13" t="e">
        <f t="shared" si="2"/>
        <v>#N/A</v>
      </c>
      <c r="K5" s="12" t="e">
        <f t="shared" si="3"/>
        <v>#N/A</v>
      </c>
      <c r="L5" t="e">
        <f t="shared" si="4"/>
        <v>#N/A</v>
      </c>
      <c r="M5" s="12" t="e">
        <f>'JUL26'!K5+'AUG26'!K5+'SEP26'!K5</f>
        <v>#N/A</v>
      </c>
      <c r="N5" t="e">
        <f t="shared" si="5"/>
        <v>#N/A</v>
      </c>
    </row>
    <row r="6" spans="1:14">
      <c r="A6" t="s">
        <v>45</v>
      </c>
      <c r="B6">
        <v>1</v>
      </c>
      <c r="C6" t="s">
        <v>46</v>
      </c>
      <c r="D6" t="s">
        <v>17</v>
      </c>
      <c r="E6" s="3"/>
      <c r="F6" s="13" t="e">
        <f t="shared" si="0"/>
        <v>#N/A</v>
      </c>
      <c r="H6" s="13" t="e">
        <f t="shared" si="1"/>
        <v>#N/A</v>
      </c>
      <c r="J6" s="13" t="e">
        <f t="shared" si="2"/>
        <v>#N/A</v>
      </c>
      <c r="K6" s="12" t="e">
        <f t="shared" si="3"/>
        <v>#N/A</v>
      </c>
      <c r="L6" t="e">
        <f t="shared" si="4"/>
        <v>#N/A</v>
      </c>
      <c r="M6" s="12" t="e">
        <f>'JUL26'!K6+'AUG26'!K6+'SEP26'!K6</f>
        <v>#N/A</v>
      </c>
      <c r="N6" t="e">
        <f t="shared" si="5"/>
        <v>#N/A</v>
      </c>
    </row>
    <row r="7" spans="1:14">
      <c r="A7" t="s">
        <v>26</v>
      </c>
      <c r="B7">
        <v>2</v>
      </c>
      <c r="C7" t="s">
        <v>27</v>
      </c>
      <c r="D7" t="s">
        <v>17</v>
      </c>
      <c r="E7" s="3"/>
      <c r="F7" s="13" t="e">
        <f t="shared" si="0"/>
        <v>#N/A</v>
      </c>
      <c r="H7" s="13" t="e">
        <f t="shared" si="1"/>
        <v>#N/A</v>
      </c>
      <c r="J7" s="13" t="e">
        <f t="shared" si="2"/>
        <v>#N/A</v>
      </c>
      <c r="K7" s="12" t="e">
        <f t="shared" si="3"/>
        <v>#N/A</v>
      </c>
      <c r="L7" t="e">
        <f t="shared" si="4"/>
        <v>#N/A</v>
      </c>
      <c r="M7" s="12" t="e">
        <f>'JUL26'!K7+'AUG26'!K7+'SEP26'!K7</f>
        <v>#N/A</v>
      </c>
      <c r="N7" t="e">
        <f t="shared" si="5"/>
        <v>#N/A</v>
      </c>
    </row>
    <row r="8" spans="1:14">
      <c r="A8" t="s">
        <v>32</v>
      </c>
      <c r="B8">
        <v>1</v>
      </c>
      <c r="C8" t="s">
        <v>25</v>
      </c>
      <c r="D8" t="s">
        <v>17</v>
      </c>
      <c r="E8" s="3"/>
      <c r="F8" s="13" t="e">
        <f t="shared" si="0"/>
        <v>#N/A</v>
      </c>
      <c r="H8" s="13" t="e">
        <f t="shared" si="1"/>
        <v>#N/A</v>
      </c>
      <c r="J8" s="13" t="e">
        <f t="shared" si="2"/>
        <v>#N/A</v>
      </c>
      <c r="K8" s="12" t="e">
        <f t="shared" si="3"/>
        <v>#N/A</v>
      </c>
      <c r="L8" t="e">
        <f t="shared" si="4"/>
        <v>#N/A</v>
      </c>
      <c r="M8" s="12" t="e">
        <f>'JUL26'!K8+'AUG26'!K8+'SEP26'!K8</f>
        <v>#N/A</v>
      </c>
      <c r="N8" t="e">
        <f t="shared" si="5"/>
        <v>#N/A</v>
      </c>
    </row>
    <row r="9" spans="1:14">
      <c r="A9" t="s">
        <v>22</v>
      </c>
      <c r="B9">
        <v>3</v>
      </c>
      <c r="C9" t="s">
        <v>23</v>
      </c>
      <c r="D9" t="s">
        <v>17</v>
      </c>
      <c r="E9" s="3"/>
      <c r="F9" s="13" t="e">
        <f t="shared" si="0"/>
        <v>#N/A</v>
      </c>
      <c r="H9" s="13" t="e">
        <f t="shared" si="1"/>
        <v>#N/A</v>
      </c>
      <c r="J9" s="13" t="e">
        <f t="shared" si="2"/>
        <v>#N/A</v>
      </c>
      <c r="K9" s="12" t="e">
        <f t="shared" si="3"/>
        <v>#N/A</v>
      </c>
      <c r="L9" t="e">
        <f t="shared" si="4"/>
        <v>#N/A</v>
      </c>
      <c r="M9" s="12" t="e">
        <f>'JUL26'!K9+'AUG26'!K9+'SEP26'!K9</f>
        <v>#N/A</v>
      </c>
      <c r="N9" t="e">
        <f t="shared" si="5"/>
        <v>#N/A</v>
      </c>
    </row>
    <row r="10" spans="1:14">
      <c r="A10" t="s">
        <v>48</v>
      </c>
      <c r="B10">
        <v>4</v>
      </c>
      <c r="C10" t="s">
        <v>49</v>
      </c>
      <c r="D10" t="s">
        <v>17</v>
      </c>
      <c r="E10" s="3"/>
      <c r="F10" s="13" t="e">
        <f t="shared" si="0"/>
        <v>#N/A</v>
      </c>
      <c r="H10" s="13" t="e">
        <f t="shared" si="1"/>
        <v>#N/A</v>
      </c>
      <c r="J10" s="13" t="e">
        <f t="shared" si="2"/>
        <v>#N/A</v>
      </c>
      <c r="K10" s="12" t="e">
        <f t="shared" si="3"/>
        <v>#N/A</v>
      </c>
      <c r="L10" t="e">
        <f t="shared" si="4"/>
        <v>#N/A</v>
      </c>
      <c r="M10" s="12" t="e">
        <f>'JUL26'!K10+'AUG26'!K10+'SEP26'!K10</f>
        <v>#N/A</v>
      </c>
      <c r="N10" t="e">
        <f t="shared" si="5"/>
        <v>#N/A</v>
      </c>
    </row>
    <row r="11" spans="1:14">
      <c r="A11" t="s">
        <v>157</v>
      </c>
      <c r="B11">
        <v>3</v>
      </c>
      <c r="C11" t="s">
        <v>158</v>
      </c>
      <c r="D11" t="s">
        <v>17</v>
      </c>
      <c r="E11" s="3"/>
      <c r="F11" s="13" t="e">
        <f t="shared" si="0"/>
        <v>#N/A</v>
      </c>
      <c r="H11" s="13" t="e">
        <f t="shared" si="1"/>
        <v>#N/A</v>
      </c>
      <c r="J11" s="13" t="e">
        <f t="shared" si="2"/>
        <v>#N/A</v>
      </c>
      <c r="K11" s="12" t="e">
        <f t="shared" si="3"/>
        <v>#N/A</v>
      </c>
      <c r="L11" t="e">
        <f t="shared" si="4"/>
        <v>#N/A</v>
      </c>
      <c r="M11" s="12" t="e">
        <f>'JUL26'!K11+'AUG26'!K11+'SEP26'!K11</f>
        <v>#N/A</v>
      </c>
      <c r="N11" t="e">
        <f t="shared" si="5"/>
        <v>#N/A</v>
      </c>
    </row>
    <row r="12" spans="1:14">
      <c r="A12" t="s">
        <v>47</v>
      </c>
      <c r="B12">
        <v>1</v>
      </c>
      <c r="C12" t="s">
        <v>36</v>
      </c>
      <c r="D12" t="s">
        <v>17</v>
      </c>
      <c r="E12" s="3"/>
      <c r="F12" s="13" t="e">
        <f t="shared" si="0"/>
        <v>#N/A</v>
      </c>
      <c r="H12" s="13" t="e">
        <f t="shared" si="1"/>
        <v>#N/A</v>
      </c>
      <c r="J12" s="13" t="e">
        <f t="shared" si="2"/>
        <v>#N/A</v>
      </c>
      <c r="K12" s="12" t="e">
        <f t="shared" si="3"/>
        <v>#N/A</v>
      </c>
      <c r="L12" t="e">
        <f t="shared" si="4"/>
        <v>#N/A</v>
      </c>
      <c r="M12" s="12" t="e">
        <f>'JUL26'!K12+'AUG26'!K12+'SEP26'!K12</f>
        <v>#N/A</v>
      </c>
      <c r="N12" t="e">
        <f t="shared" si="5"/>
        <v>#N/A</v>
      </c>
    </row>
    <row r="13" spans="1:14">
      <c r="A13" t="s">
        <v>77</v>
      </c>
      <c r="B13">
        <v>2</v>
      </c>
      <c r="C13" t="s">
        <v>78</v>
      </c>
      <c r="D13" t="s">
        <v>17</v>
      </c>
      <c r="E13" s="3"/>
      <c r="F13" s="13" t="e">
        <f t="shared" si="0"/>
        <v>#N/A</v>
      </c>
      <c r="H13" s="13" t="e">
        <f t="shared" si="1"/>
        <v>#N/A</v>
      </c>
      <c r="J13" s="13" t="e">
        <f t="shared" si="2"/>
        <v>#N/A</v>
      </c>
      <c r="K13" s="12" t="e">
        <f t="shared" si="3"/>
        <v>#N/A</v>
      </c>
      <c r="L13" t="e">
        <f t="shared" si="4"/>
        <v>#N/A</v>
      </c>
      <c r="M13" s="12" t="e">
        <f>'JUL26'!K13+'AUG26'!K13+'SEP26'!K13</f>
        <v>#N/A</v>
      </c>
      <c r="N13" t="e">
        <f t="shared" si="5"/>
        <v>#N/A</v>
      </c>
    </row>
    <row r="14" spans="1:14">
      <c r="A14" t="s">
        <v>43</v>
      </c>
      <c r="B14">
        <v>1</v>
      </c>
      <c r="C14" t="s">
        <v>29</v>
      </c>
      <c r="D14" t="s">
        <v>17</v>
      </c>
      <c r="E14" s="3"/>
      <c r="F14" s="13" t="e">
        <f t="shared" si="0"/>
        <v>#N/A</v>
      </c>
      <c r="H14" s="13" t="e">
        <f t="shared" si="1"/>
        <v>#N/A</v>
      </c>
      <c r="J14" s="13" t="e">
        <f t="shared" si="2"/>
        <v>#N/A</v>
      </c>
      <c r="K14" s="12" t="e">
        <f t="shared" si="3"/>
        <v>#N/A</v>
      </c>
      <c r="L14" t="e">
        <f t="shared" si="4"/>
        <v>#N/A</v>
      </c>
      <c r="M14" s="12" t="e">
        <f>'JUL26'!K14+'AUG26'!K14+'SEP26'!K14</f>
        <v>#N/A</v>
      </c>
      <c r="N14" t="e">
        <f t="shared" si="5"/>
        <v>#N/A</v>
      </c>
    </row>
    <row r="15" spans="1:14">
      <c r="A15" t="s">
        <v>35</v>
      </c>
      <c r="B15">
        <v>1</v>
      </c>
      <c r="C15" t="s">
        <v>36</v>
      </c>
      <c r="D15" t="s">
        <v>17</v>
      </c>
      <c r="E15" s="3"/>
      <c r="F15" s="13" t="e">
        <f t="shared" si="0"/>
        <v>#N/A</v>
      </c>
      <c r="H15" s="13" t="e">
        <f t="shared" si="1"/>
        <v>#N/A</v>
      </c>
      <c r="J15" s="13" t="e">
        <f t="shared" si="2"/>
        <v>#N/A</v>
      </c>
      <c r="K15" s="12" t="e">
        <f t="shared" si="3"/>
        <v>#N/A</v>
      </c>
      <c r="L15" t="e">
        <f t="shared" si="4"/>
        <v>#N/A</v>
      </c>
      <c r="M15" s="12" t="e">
        <f>'JUL26'!K15+'AUG26'!K15+'SEP26'!K15</f>
        <v>#N/A</v>
      </c>
      <c r="N15" t="e">
        <f t="shared" si="5"/>
        <v>#N/A</v>
      </c>
    </row>
    <row r="16" spans="1:14">
      <c r="A16" t="s">
        <v>39</v>
      </c>
      <c r="B16">
        <v>1</v>
      </c>
      <c r="C16" t="s">
        <v>40</v>
      </c>
      <c r="D16" t="s">
        <v>17</v>
      </c>
      <c r="E16" s="3"/>
      <c r="F16" s="13" t="e">
        <f t="shared" si="0"/>
        <v>#N/A</v>
      </c>
      <c r="H16" s="13" t="e">
        <f t="shared" si="1"/>
        <v>#N/A</v>
      </c>
      <c r="J16" s="13" t="e">
        <f t="shared" si="2"/>
        <v>#N/A</v>
      </c>
      <c r="K16" s="12" t="e">
        <f t="shared" si="3"/>
        <v>#N/A</v>
      </c>
      <c r="L16" t="e">
        <f t="shared" si="4"/>
        <v>#N/A</v>
      </c>
      <c r="M16" s="12" t="e">
        <f>'JUL26'!K16+'AUG26'!K16+'SEP26'!K16</f>
        <v>#N/A</v>
      </c>
      <c r="N16" t="e">
        <f t="shared" si="5"/>
        <v>#N/A</v>
      </c>
    </row>
    <row r="17" spans="1:14">
      <c r="A17" t="s">
        <v>28</v>
      </c>
      <c r="B17">
        <v>1</v>
      </c>
      <c r="C17" t="s">
        <v>29</v>
      </c>
      <c r="D17" t="s">
        <v>17</v>
      </c>
      <c r="E17" s="3"/>
      <c r="F17" s="13" t="e">
        <f t="shared" si="0"/>
        <v>#N/A</v>
      </c>
      <c r="H17" s="13" t="e">
        <f t="shared" si="1"/>
        <v>#N/A</v>
      </c>
      <c r="J17" s="13" t="e">
        <f t="shared" si="2"/>
        <v>#N/A</v>
      </c>
      <c r="K17" s="12" t="e">
        <f t="shared" si="3"/>
        <v>#N/A</v>
      </c>
      <c r="L17" t="e">
        <f t="shared" si="4"/>
        <v>#N/A</v>
      </c>
      <c r="M17" s="12" t="e">
        <f>'JUL26'!K17+'AUG26'!K17+'SEP26'!K17</f>
        <v>#N/A</v>
      </c>
      <c r="N17" t="e">
        <f t="shared" si="5"/>
        <v>#N/A</v>
      </c>
    </row>
    <row r="18" spans="1:14">
      <c r="A18" t="s">
        <v>62</v>
      </c>
      <c r="B18">
        <v>1</v>
      </c>
      <c r="C18" t="s">
        <v>63</v>
      </c>
      <c r="D18" t="s">
        <v>17</v>
      </c>
      <c r="E18" s="3"/>
      <c r="F18" s="13" t="e">
        <f t="shared" si="0"/>
        <v>#N/A</v>
      </c>
      <c r="H18" s="13" t="e">
        <f t="shared" si="1"/>
        <v>#N/A</v>
      </c>
      <c r="J18" s="13" t="e">
        <f t="shared" si="2"/>
        <v>#N/A</v>
      </c>
      <c r="K18" s="12" t="e">
        <f t="shared" si="3"/>
        <v>#N/A</v>
      </c>
      <c r="L18" t="e">
        <f t="shared" si="4"/>
        <v>#N/A</v>
      </c>
      <c r="M18" s="12" t="e">
        <f>'JUL26'!K18+'AUG26'!K18+'SEP26'!K18</f>
        <v>#N/A</v>
      </c>
      <c r="N18" t="e">
        <f t="shared" si="5"/>
        <v>#N/A</v>
      </c>
    </row>
    <row r="19" spans="1:14">
      <c r="A19" t="s">
        <v>64</v>
      </c>
      <c r="B19">
        <v>1</v>
      </c>
      <c r="C19" t="s">
        <v>65</v>
      </c>
      <c r="D19" t="s">
        <v>17</v>
      </c>
      <c r="E19" s="3"/>
      <c r="F19" s="13" t="e">
        <f t="shared" si="0"/>
        <v>#N/A</v>
      </c>
      <c r="H19" s="13" t="e">
        <f t="shared" si="1"/>
        <v>#N/A</v>
      </c>
      <c r="J19" s="13" t="e">
        <f t="shared" si="2"/>
        <v>#N/A</v>
      </c>
      <c r="K19" s="12" t="e">
        <f t="shared" si="3"/>
        <v>#N/A</v>
      </c>
      <c r="L19" t="e">
        <f t="shared" si="4"/>
        <v>#N/A</v>
      </c>
      <c r="M19" s="12" t="e">
        <f>'JUL26'!K19+'AUG26'!K19+'SEP26'!K19</f>
        <v>#N/A</v>
      </c>
      <c r="N19" t="e">
        <f t="shared" si="5"/>
        <v>#N/A</v>
      </c>
    </row>
    <row r="20" spans="1:14">
      <c r="A20" t="s">
        <v>31</v>
      </c>
      <c r="B20">
        <v>2</v>
      </c>
      <c r="C20" t="s">
        <v>27</v>
      </c>
      <c r="D20" t="s">
        <v>17</v>
      </c>
      <c r="E20" s="3"/>
      <c r="F20" s="13" t="e">
        <f t="shared" si="0"/>
        <v>#N/A</v>
      </c>
      <c r="H20" s="13" t="e">
        <f t="shared" si="1"/>
        <v>#N/A</v>
      </c>
      <c r="J20" s="13" t="e">
        <f t="shared" si="2"/>
        <v>#N/A</v>
      </c>
      <c r="K20" s="12" t="e">
        <f t="shared" si="3"/>
        <v>#N/A</v>
      </c>
      <c r="L20" t="e">
        <f t="shared" si="4"/>
        <v>#N/A</v>
      </c>
      <c r="M20" s="12" t="e">
        <f>'JUL26'!K20+'AUG26'!K20+'SEP26'!K20</f>
        <v>#N/A</v>
      </c>
      <c r="N20" t="e">
        <f t="shared" si="5"/>
        <v>#N/A</v>
      </c>
    </row>
    <row r="21" spans="1:14">
      <c r="A21" t="s">
        <v>53</v>
      </c>
      <c r="B21">
        <v>1</v>
      </c>
      <c r="C21" t="s">
        <v>54</v>
      </c>
      <c r="D21" t="s">
        <v>17</v>
      </c>
      <c r="E21" s="3"/>
      <c r="F21" s="13" t="e">
        <f t="shared" si="0"/>
        <v>#N/A</v>
      </c>
      <c r="H21" s="13" t="e">
        <f t="shared" si="1"/>
        <v>#N/A</v>
      </c>
      <c r="J21" s="13" t="e">
        <f t="shared" si="2"/>
        <v>#N/A</v>
      </c>
      <c r="K21" s="12" t="e">
        <f t="shared" si="3"/>
        <v>#N/A</v>
      </c>
      <c r="L21" t="e">
        <f t="shared" si="4"/>
        <v>#N/A</v>
      </c>
      <c r="M21" s="12" t="e">
        <f>'JUL26'!K21+'AUG26'!K21+'SEP26'!K21</f>
        <v>#N/A</v>
      </c>
      <c r="N21" t="e">
        <f t="shared" si="5"/>
        <v>#N/A</v>
      </c>
    </row>
    <row r="22" spans="1:14">
      <c r="A22" t="s">
        <v>60</v>
      </c>
      <c r="B22">
        <v>4</v>
      </c>
      <c r="C22" t="s">
        <v>61</v>
      </c>
      <c r="D22" t="s">
        <v>17</v>
      </c>
      <c r="E22" s="3"/>
      <c r="F22" s="13" t="e">
        <f t="shared" si="0"/>
        <v>#N/A</v>
      </c>
      <c r="H22" s="13" t="e">
        <f t="shared" si="1"/>
        <v>#N/A</v>
      </c>
      <c r="J22" s="13" t="e">
        <f t="shared" si="2"/>
        <v>#N/A</v>
      </c>
      <c r="K22" s="12" t="e">
        <f t="shared" si="3"/>
        <v>#N/A</v>
      </c>
      <c r="L22" t="e">
        <f t="shared" si="4"/>
        <v>#N/A</v>
      </c>
      <c r="M22" s="12" t="e">
        <f>'JUL26'!K22+'AUG26'!K22+'SEP26'!K22</f>
        <v>#N/A</v>
      </c>
      <c r="N22" t="e">
        <f t="shared" si="5"/>
        <v>#N/A</v>
      </c>
    </row>
    <row r="23" spans="1:14">
      <c r="A23" t="s">
        <v>75</v>
      </c>
      <c r="B23">
        <v>1</v>
      </c>
      <c r="C23" t="s">
        <v>76</v>
      </c>
      <c r="D23" t="s">
        <v>17</v>
      </c>
      <c r="E23" s="3"/>
      <c r="F23" s="13" t="e">
        <f t="shared" si="0"/>
        <v>#N/A</v>
      </c>
      <c r="H23" s="13" t="e">
        <f t="shared" si="1"/>
        <v>#N/A</v>
      </c>
      <c r="J23" s="13" t="e">
        <f t="shared" si="2"/>
        <v>#N/A</v>
      </c>
      <c r="K23" s="12" t="e">
        <f t="shared" si="3"/>
        <v>#N/A</v>
      </c>
      <c r="L23" t="e">
        <f t="shared" si="4"/>
        <v>#N/A</v>
      </c>
      <c r="M23" s="12" t="e">
        <f>'JUL26'!K23+'AUG26'!K23+'SEP26'!K23</f>
        <v>#N/A</v>
      </c>
      <c r="N23" t="e">
        <f t="shared" si="5"/>
        <v>#N/A</v>
      </c>
    </row>
    <row r="24" spans="1:14">
      <c r="A24" t="s">
        <v>74</v>
      </c>
      <c r="B24">
        <v>1</v>
      </c>
      <c r="C24" t="s">
        <v>65</v>
      </c>
      <c r="D24" t="s">
        <v>17</v>
      </c>
      <c r="E24" s="3"/>
      <c r="F24" s="13" t="e">
        <f t="shared" si="0"/>
        <v>#N/A</v>
      </c>
      <c r="H24" s="13" t="e">
        <f t="shared" si="1"/>
        <v>#N/A</v>
      </c>
      <c r="J24" s="13" t="e">
        <f t="shared" si="2"/>
        <v>#N/A</v>
      </c>
      <c r="K24" s="12" t="e">
        <f t="shared" si="3"/>
        <v>#N/A</v>
      </c>
      <c r="L24" t="e">
        <f t="shared" si="4"/>
        <v>#N/A</v>
      </c>
      <c r="M24" s="12" t="e">
        <f>'JUL26'!K24+'AUG26'!K24+'SEP26'!K24</f>
        <v>#N/A</v>
      </c>
      <c r="N24" t="e">
        <f t="shared" si="5"/>
        <v>#N/A</v>
      </c>
    </row>
    <row r="25" spans="1:14">
      <c r="A25" t="s">
        <v>56</v>
      </c>
      <c r="B25">
        <v>1</v>
      </c>
      <c r="C25" t="s">
        <v>57</v>
      </c>
      <c r="D25" t="s">
        <v>17</v>
      </c>
      <c r="E25" s="3"/>
      <c r="F25" s="13" t="e">
        <f t="shared" si="0"/>
        <v>#N/A</v>
      </c>
      <c r="H25" s="13" t="e">
        <f t="shared" si="1"/>
        <v>#N/A</v>
      </c>
      <c r="J25" s="13" t="e">
        <f t="shared" si="2"/>
        <v>#N/A</v>
      </c>
      <c r="K25" s="12" t="e">
        <f t="shared" si="3"/>
        <v>#N/A</v>
      </c>
      <c r="L25" t="e">
        <f t="shared" si="4"/>
        <v>#N/A</v>
      </c>
      <c r="M25" s="12" t="e">
        <f>'JUL26'!K25+'AUG26'!K25+'SEP26'!K25</f>
        <v>#N/A</v>
      </c>
      <c r="N25" t="e">
        <f t="shared" si="5"/>
        <v>#N/A</v>
      </c>
    </row>
    <row r="26" spans="1:14">
      <c r="A26" t="s">
        <v>58</v>
      </c>
      <c r="B26">
        <v>1</v>
      </c>
      <c r="C26" t="s">
        <v>59</v>
      </c>
      <c r="D26" t="s">
        <v>17</v>
      </c>
      <c r="E26" s="3"/>
      <c r="F26" s="13" t="e">
        <f t="shared" si="0"/>
        <v>#N/A</v>
      </c>
      <c r="H26" s="13" t="e">
        <f t="shared" si="1"/>
        <v>#N/A</v>
      </c>
      <c r="J26" s="13" t="e">
        <f t="shared" si="2"/>
        <v>#N/A</v>
      </c>
      <c r="K26" s="12" t="e">
        <f t="shared" si="3"/>
        <v>#N/A</v>
      </c>
      <c r="L26" t="e">
        <f t="shared" si="4"/>
        <v>#N/A</v>
      </c>
      <c r="M26" s="12" t="e">
        <f>'JUL26'!K26+'AUG26'!K26+'SEP26'!K26</f>
        <v>#N/A</v>
      </c>
      <c r="N26" t="e">
        <f t="shared" si="5"/>
        <v>#N/A</v>
      </c>
    </row>
    <row r="27" spans="1:14">
      <c r="A27" t="s">
        <v>30</v>
      </c>
      <c r="B27">
        <v>1</v>
      </c>
      <c r="C27" t="s">
        <v>19</v>
      </c>
      <c r="D27" t="s">
        <v>17</v>
      </c>
      <c r="E27" s="3"/>
      <c r="F27" s="13" t="e">
        <f t="shared" si="0"/>
        <v>#N/A</v>
      </c>
      <c r="H27" s="13" t="e">
        <f t="shared" si="1"/>
        <v>#N/A</v>
      </c>
      <c r="J27" s="13" t="e">
        <f t="shared" si="2"/>
        <v>#N/A</v>
      </c>
      <c r="K27" s="12" t="e">
        <f t="shared" si="3"/>
        <v>#N/A</v>
      </c>
      <c r="L27" t="e">
        <f t="shared" si="4"/>
        <v>#N/A</v>
      </c>
      <c r="M27" s="12" t="e">
        <f>'JUL26'!K27+'AUG26'!K27+'SEP26'!K27</f>
        <v>#N/A</v>
      </c>
      <c r="N27" t="e">
        <f t="shared" si="5"/>
        <v>#N/A</v>
      </c>
    </row>
    <row r="28" spans="1:14">
      <c r="A28" t="s">
        <v>98</v>
      </c>
      <c r="B28">
        <v>2</v>
      </c>
      <c r="C28" t="s">
        <v>72</v>
      </c>
      <c r="D28" t="s">
        <v>17</v>
      </c>
      <c r="E28" s="3"/>
      <c r="F28" s="13" t="e">
        <f t="shared" si="0"/>
        <v>#N/A</v>
      </c>
      <c r="H28" s="13" t="e">
        <f t="shared" si="1"/>
        <v>#N/A</v>
      </c>
      <c r="J28" s="13" t="e">
        <f t="shared" si="2"/>
        <v>#N/A</v>
      </c>
      <c r="K28" s="12" t="e">
        <f t="shared" si="3"/>
        <v>#N/A</v>
      </c>
      <c r="L28" t="e">
        <f t="shared" si="4"/>
        <v>#N/A</v>
      </c>
      <c r="M28" s="12" t="e">
        <f>'JUL26'!K28+'AUG26'!K28+'SEP26'!K28</f>
        <v>#N/A</v>
      </c>
      <c r="N28" t="e">
        <f t="shared" si="5"/>
        <v>#N/A</v>
      </c>
    </row>
    <row r="29" spans="1:14">
      <c r="A29" t="s">
        <v>68</v>
      </c>
      <c r="B29">
        <v>1</v>
      </c>
      <c r="C29" t="s">
        <v>46</v>
      </c>
      <c r="D29" t="s">
        <v>17</v>
      </c>
      <c r="E29" s="3"/>
      <c r="F29" s="13" t="e">
        <f t="shared" si="0"/>
        <v>#N/A</v>
      </c>
      <c r="H29" s="13" t="e">
        <f t="shared" si="1"/>
        <v>#N/A</v>
      </c>
      <c r="J29" s="13" t="e">
        <f t="shared" si="2"/>
        <v>#N/A</v>
      </c>
      <c r="K29" s="12" t="e">
        <f t="shared" si="3"/>
        <v>#N/A</v>
      </c>
      <c r="L29" t="e">
        <f t="shared" si="4"/>
        <v>#N/A</v>
      </c>
      <c r="M29" s="12" t="e">
        <f>'JUL26'!K29+'AUG26'!K29+'SEP26'!K29</f>
        <v>#N/A</v>
      </c>
      <c r="N29" t="e">
        <f t="shared" si="5"/>
        <v>#N/A</v>
      </c>
    </row>
    <row r="30" spans="1:14">
      <c r="A30" t="s">
        <v>44</v>
      </c>
      <c r="B30">
        <v>1</v>
      </c>
      <c r="C30" t="s">
        <v>40</v>
      </c>
      <c r="D30" t="s">
        <v>17</v>
      </c>
      <c r="E30" s="3"/>
      <c r="F30" s="13" t="e">
        <f t="shared" si="0"/>
        <v>#N/A</v>
      </c>
      <c r="H30" s="13" t="e">
        <f t="shared" si="1"/>
        <v>#N/A</v>
      </c>
      <c r="J30" s="13" t="e">
        <f t="shared" si="2"/>
        <v>#N/A</v>
      </c>
      <c r="K30" s="12" t="e">
        <f t="shared" si="3"/>
        <v>#N/A</v>
      </c>
      <c r="L30" t="e">
        <f t="shared" si="4"/>
        <v>#N/A</v>
      </c>
      <c r="M30" s="12" t="e">
        <f>'JUL26'!K30+'AUG26'!K30+'SEP26'!K30</f>
        <v>#N/A</v>
      </c>
      <c r="N30" t="e">
        <f t="shared" si="5"/>
        <v>#N/A</v>
      </c>
    </row>
    <row r="31" spans="1:14">
      <c r="A31" t="s">
        <v>79</v>
      </c>
      <c r="B31">
        <v>2</v>
      </c>
      <c r="C31" t="s">
        <v>52</v>
      </c>
      <c r="D31" t="s">
        <v>17</v>
      </c>
      <c r="E31" s="3"/>
      <c r="F31" s="13" t="e">
        <f t="shared" si="0"/>
        <v>#N/A</v>
      </c>
      <c r="H31" s="13" t="e">
        <f t="shared" si="1"/>
        <v>#N/A</v>
      </c>
      <c r="J31" s="13" t="e">
        <f t="shared" si="2"/>
        <v>#N/A</v>
      </c>
      <c r="K31" s="12" t="e">
        <f t="shared" si="3"/>
        <v>#N/A</v>
      </c>
      <c r="L31" t="e">
        <f t="shared" si="4"/>
        <v>#N/A</v>
      </c>
      <c r="M31" s="12" t="e">
        <f>'JUL26'!K31+'AUG26'!K31+'SEP26'!K31</f>
        <v>#N/A</v>
      </c>
      <c r="N31" t="e">
        <f t="shared" si="5"/>
        <v>#N/A</v>
      </c>
    </row>
    <row r="32" spans="1:14">
      <c r="A32" t="s">
        <v>80</v>
      </c>
      <c r="B32">
        <v>1</v>
      </c>
      <c r="C32" t="s">
        <v>81</v>
      </c>
      <c r="D32" t="s">
        <v>17</v>
      </c>
      <c r="E32" s="3"/>
      <c r="F32" s="13" t="e">
        <f t="shared" si="0"/>
        <v>#N/A</v>
      </c>
      <c r="H32" s="13" t="e">
        <f t="shared" si="1"/>
        <v>#N/A</v>
      </c>
      <c r="J32" s="13" t="e">
        <f t="shared" si="2"/>
        <v>#N/A</v>
      </c>
      <c r="K32" s="12" t="e">
        <f t="shared" si="3"/>
        <v>#N/A</v>
      </c>
      <c r="L32" t="e">
        <f t="shared" si="4"/>
        <v>#N/A</v>
      </c>
      <c r="M32" s="12" t="e">
        <f>'JUL26'!K32+'AUG26'!K32+'SEP26'!K32</f>
        <v>#N/A</v>
      </c>
      <c r="N32" t="e">
        <f t="shared" si="5"/>
        <v>#N/A</v>
      </c>
    </row>
    <row r="33" spans="1:14">
      <c r="A33" t="s">
        <v>41</v>
      </c>
      <c r="B33">
        <v>3</v>
      </c>
      <c r="C33" t="s">
        <v>42</v>
      </c>
      <c r="D33" t="s">
        <v>17</v>
      </c>
      <c r="E33" s="3"/>
      <c r="F33" s="13" t="e">
        <f t="shared" si="0"/>
        <v>#N/A</v>
      </c>
      <c r="H33" s="13" t="e">
        <f t="shared" si="1"/>
        <v>#N/A</v>
      </c>
      <c r="J33" s="13" t="e">
        <f t="shared" si="2"/>
        <v>#N/A</v>
      </c>
      <c r="K33" s="12" t="e">
        <f t="shared" si="3"/>
        <v>#N/A</v>
      </c>
      <c r="L33" t="e">
        <f t="shared" si="4"/>
        <v>#N/A</v>
      </c>
      <c r="M33" s="12" t="e">
        <f>'JUL26'!K33+'AUG26'!K33+'SEP26'!K33</f>
        <v>#N/A</v>
      </c>
      <c r="N33" t="e">
        <f t="shared" si="5"/>
        <v>#N/A</v>
      </c>
    </row>
    <row r="34" spans="1:14">
      <c r="A34" t="s">
        <v>73</v>
      </c>
      <c r="B34">
        <v>1</v>
      </c>
      <c r="C34" t="s">
        <v>16</v>
      </c>
      <c r="D34" t="s">
        <v>17</v>
      </c>
      <c r="E34" s="3"/>
      <c r="F34" s="13" t="e">
        <f t="shared" si="0"/>
        <v>#N/A</v>
      </c>
      <c r="H34" s="13" t="e">
        <f t="shared" si="1"/>
        <v>#N/A</v>
      </c>
      <c r="J34" s="13" t="e">
        <f t="shared" si="2"/>
        <v>#N/A</v>
      </c>
      <c r="K34" s="12" t="e">
        <f t="shared" si="3"/>
        <v>#N/A</v>
      </c>
      <c r="L34" t="e">
        <f t="shared" si="4"/>
        <v>#N/A</v>
      </c>
      <c r="M34" s="12" t="e">
        <f>'JUL26'!K34+'AUG26'!K34+'SEP26'!K34</f>
        <v>#N/A</v>
      </c>
      <c r="N34" t="e">
        <f t="shared" si="5"/>
        <v>#N/A</v>
      </c>
    </row>
    <row r="35" spans="1:14">
      <c r="A35" t="s">
        <v>92</v>
      </c>
      <c r="B35">
        <v>2</v>
      </c>
      <c r="C35" t="s">
        <v>91</v>
      </c>
      <c r="D35" t="s">
        <v>17</v>
      </c>
      <c r="E35" s="3"/>
      <c r="F35" s="13" t="e">
        <f t="shared" ref="F35:F66" si="6">RANK($E$3:$E$158,$E$3:$E$158)</f>
        <v>#N/A</v>
      </c>
      <c r="H35" s="13" t="e">
        <f t="shared" ref="H35:H66" si="7">RANK($G$3:$G$158,$G$3:$G$158)</f>
        <v>#N/A</v>
      </c>
      <c r="J35" s="13" t="e">
        <f t="shared" ref="J35:J66" si="8">RANK($I$3:$I$158,$I$3:$I$158)</f>
        <v>#N/A</v>
      </c>
      <c r="K35" s="12" t="e">
        <f t="shared" ref="K35:K66" si="9">(F35*50%)+(H35*25%)+(J35*25%)</f>
        <v>#N/A</v>
      </c>
      <c r="L35" t="e">
        <f t="shared" ref="L35:L66" si="10">RANK($K$3:$K$158,$K$3:$K$158,1)</f>
        <v>#N/A</v>
      </c>
      <c r="M35" s="12" t="e">
        <f>'JUL26'!K35+'AUG26'!K35+'SEP26'!K35</f>
        <v>#N/A</v>
      </c>
      <c r="N35" t="e">
        <f t="shared" ref="N35:N66" si="11">RANK(M$3:M$158,M$3:M$158,1)</f>
        <v>#N/A</v>
      </c>
    </row>
    <row r="36" spans="1:14">
      <c r="A36" t="s">
        <v>50</v>
      </c>
      <c r="B36">
        <v>1</v>
      </c>
      <c r="C36" t="s">
        <v>29</v>
      </c>
      <c r="D36" t="s">
        <v>17</v>
      </c>
      <c r="E36" s="4"/>
      <c r="F36" s="13" t="e">
        <f t="shared" si="6"/>
        <v>#N/A</v>
      </c>
      <c r="H36" s="13" t="e">
        <f t="shared" si="7"/>
        <v>#N/A</v>
      </c>
      <c r="J36" s="13" t="e">
        <f t="shared" si="8"/>
        <v>#N/A</v>
      </c>
      <c r="K36" s="12" t="e">
        <f t="shared" si="9"/>
        <v>#N/A</v>
      </c>
      <c r="L36" t="e">
        <f t="shared" si="10"/>
        <v>#N/A</v>
      </c>
      <c r="M36" s="12" t="e">
        <f>'JUL26'!K36+'AUG26'!K36+'SEP26'!K36</f>
        <v>#N/A</v>
      </c>
      <c r="N36" t="e">
        <f t="shared" si="11"/>
        <v>#N/A</v>
      </c>
    </row>
    <row r="37" spans="1:14">
      <c r="A37" t="s">
        <v>69</v>
      </c>
      <c r="B37">
        <v>4</v>
      </c>
      <c r="C37" t="s">
        <v>70</v>
      </c>
      <c r="D37" t="s">
        <v>17</v>
      </c>
      <c r="E37" s="3"/>
      <c r="F37" s="13" t="e">
        <f t="shared" si="6"/>
        <v>#N/A</v>
      </c>
      <c r="H37" s="13" t="e">
        <f t="shared" si="7"/>
        <v>#N/A</v>
      </c>
      <c r="J37" s="13" t="e">
        <f t="shared" si="8"/>
        <v>#N/A</v>
      </c>
      <c r="K37" s="12" t="e">
        <f t="shared" si="9"/>
        <v>#N/A</v>
      </c>
      <c r="L37" t="e">
        <f t="shared" si="10"/>
        <v>#N/A</v>
      </c>
      <c r="M37" s="12" t="e">
        <f>'JUL26'!K37+'AUG26'!K37+'SEP26'!K37</f>
        <v>#N/A</v>
      </c>
      <c r="N37" t="e">
        <f t="shared" si="11"/>
        <v>#N/A</v>
      </c>
    </row>
    <row r="38" spans="1:14">
      <c r="A38" t="s">
        <v>37</v>
      </c>
      <c r="B38">
        <v>1</v>
      </c>
      <c r="C38" t="s">
        <v>38</v>
      </c>
      <c r="D38" t="s">
        <v>17</v>
      </c>
      <c r="E38" s="3"/>
      <c r="F38" s="13" t="e">
        <f t="shared" si="6"/>
        <v>#N/A</v>
      </c>
      <c r="H38" s="13" t="e">
        <f t="shared" si="7"/>
        <v>#N/A</v>
      </c>
      <c r="J38" s="13" t="e">
        <f t="shared" si="8"/>
        <v>#N/A</v>
      </c>
      <c r="K38" s="12" t="e">
        <f t="shared" si="9"/>
        <v>#N/A</v>
      </c>
      <c r="L38" t="e">
        <f t="shared" si="10"/>
        <v>#N/A</v>
      </c>
      <c r="M38" s="12" t="e">
        <f>'JUL26'!K38+'AUG26'!K38+'SEP26'!K38</f>
        <v>#N/A</v>
      </c>
      <c r="N38" t="e">
        <f t="shared" si="11"/>
        <v>#N/A</v>
      </c>
    </row>
    <row r="39" spans="1:14">
      <c r="A39" t="s">
        <v>97</v>
      </c>
      <c r="B39">
        <v>1</v>
      </c>
      <c r="C39" t="s">
        <v>87</v>
      </c>
      <c r="D39" t="s">
        <v>17</v>
      </c>
      <c r="E39" s="3"/>
      <c r="F39" s="13" t="e">
        <f t="shared" si="6"/>
        <v>#N/A</v>
      </c>
      <c r="H39" s="13" t="e">
        <f t="shared" si="7"/>
        <v>#N/A</v>
      </c>
      <c r="J39" s="13" t="e">
        <f t="shared" si="8"/>
        <v>#N/A</v>
      </c>
      <c r="K39" s="12" t="e">
        <f t="shared" si="9"/>
        <v>#N/A</v>
      </c>
      <c r="L39" t="e">
        <f t="shared" si="10"/>
        <v>#N/A</v>
      </c>
      <c r="M39" s="12" t="e">
        <f>'JUL26'!K39+'AUG26'!K39+'SEP26'!K39</f>
        <v>#N/A</v>
      </c>
      <c r="N39" t="e">
        <f t="shared" si="11"/>
        <v>#N/A</v>
      </c>
    </row>
    <row r="40" spans="1:14">
      <c r="A40" t="s">
        <v>93</v>
      </c>
      <c r="B40">
        <v>1</v>
      </c>
      <c r="C40" t="s">
        <v>87</v>
      </c>
      <c r="D40" t="s">
        <v>17</v>
      </c>
      <c r="E40" s="3"/>
      <c r="F40" s="13" t="e">
        <f t="shared" si="6"/>
        <v>#N/A</v>
      </c>
      <c r="H40" s="13" t="e">
        <f t="shared" si="7"/>
        <v>#N/A</v>
      </c>
      <c r="J40" s="13" t="e">
        <f t="shared" si="8"/>
        <v>#N/A</v>
      </c>
      <c r="K40" s="12" t="e">
        <f t="shared" si="9"/>
        <v>#N/A</v>
      </c>
      <c r="L40" t="e">
        <f t="shared" si="10"/>
        <v>#N/A</v>
      </c>
      <c r="M40" s="12" t="e">
        <f>'JUL26'!K40+'AUG26'!K40+'SEP26'!K40</f>
        <v>#N/A</v>
      </c>
      <c r="N40" t="e">
        <f t="shared" si="11"/>
        <v>#N/A</v>
      </c>
    </row>
    <row r="41" spans="1:14">
      <c r="A41" t="s">
        <v>51</v>
      </c>
      <c r="B41">
        <v>2</v>
      </c>
      <c r="C41" t="s">
        <v>52</v>
      </c>
      <c r="D41" t="s">
        <v>17</v>
      </c>
      <c r="E41" s="3"/>
      <c r="F41" s="13" t="e">
        <f t="shared" si="6"/>
        <v>#N/A</v>
      </c>
      <c r="H41" s="13" t="e">
        <f t="shared" si="7"/>
        <v>#N/A</v>
      </c>
      <c r="J41" s="13" t="e">
        <f t="shared" si="8"/>
        <v>#N/A</v>
      </c>
      <c r="K41" s="12" t="e">
        <f t="shared" si="9"/>
        <v>#N/A</v>
      </c>
      <c r="L41" t="e">
        <f t="shared" si="10"/>
        <v>#N/A</v>
      </c>
      <c r="M41" s="12" t="e">
        <f>'JUL26'!K41+'AUG26'!K41+'SEP26'!K41</f>
        <v>#N/A</v>
      </c>
      <c r="N41" t="e">
        <f t="shared" si="11"/>
        <v>#N/A</v>
      </c>
    </row>
    <row r="42" spans="1:14">
      <c r="A42" t="s">
        <v>71</v>
      </c>
      <c r="B42">
        <v>2</v>
      </c>
      <c r="C42" t="s">
        <v>72</v>
      </c>
      <c r="D42" t="s">
        <v>17</v>
      </c>
      <c r="E42" s="3"/>
      <c r="F42" s="13" t="e">
        <f t="shared" si="6"/>
        <v>#N/A</v>
      </c>
      <c r="H42" s="13" t="e">
        <f t="shared" si="7"/>
        <v>#N/A</v>
      </c>
      <c r="J42" s="13" t="e">
        <f t="shared" si="8"/>
        <v>#N/A</v>
      </c>
      <c r="K42" s="12" t="e">
        <f t="shared" si="9"/>
        <v>#N/A</v>
      </c>
      <c r="L42" t="e">
        <f t="shared" si="10"/>
        <v>#N/A</v>
      </c>
      <c r="M42" s="12" t="e">
        <f>'JUL26'!K42+'AUG26'!K42+'SEP26'!K42</f>
        <v>#N/A</v>
      </c>
      <c r="N42" t="e">
        <f t="shared" si="11"/>
        <v>#N/A</v>
      </c>
    </row>
    <row r="43" spans="1:14">
      <c r="A43" t="s">
        <v>82</v>
      </c>
      <c r="B43">
        <v>1</v>
      </c>
      <c r="C43" t="s">
        <v>76</v>
      </c>
      <c r="D43" t="s">
        <v>17</v>
      </c>
      <c r="E43" s="3"/>
      <c r="F43" s="13" t="e">
        <f t="shared" si="6"/>
        <v>#N/A</v>
      </c>
      <c r="H43" s="13" t="e">
        <f t="shared" si="7"/>
        <v>#N/A</v>
      </c>
      <c r="J43" s="13" t="e">
        <f t="shared" si="8"/>
        <v>#N/A</v>
      </c>
      <c r="K43" s="12" t="e">
        <f t="shared" si="9"/>
        <v>#N/A</v>
      </c>
      <c r="L43" t="e">
        <f t="shared" si="10"/>
        <v>#N/A</v>
      </c>
      <c r="M43" s="12" t="e">
        <f>'JUL26'!K43+'AUG26'!K43+'SEP26'!K43</f>
        <v>#N/A</v>
      </c>
      <c r="N43" t="e">
        <f t="shared" si="11"/>
        <v>#N/A</v>
      </c>
    </row>
    <row r="44" spans="1:14">
      <c r="A44" t="s">
        <v>83</v>
      </c>
      <c r="B44">
        <v>3</v>
      </c>
      <c r="C44" t="s">
        <v>84</v>
      </c>
      <c r="D44" t="s">
        <v>17</v>
      </c>
      <c r="E44" s="3"/>
      <c r="F44" s="13" t="e">
        <f t="shared" si="6"/>
        <v>#N/A</v>
      </c>
      <c r="H44" s="13" t="e">
        <f t="shared" si="7"/>
        <v>#N/A</v>
      </c>
      <c r="J44" s="13" t="e">
        <f t="shared" si="8"/>
        <v>#N/A</v>
      </c>
      <c r="K44" s="12" t="e">
        <f t="shared" si="9"/>
        <v>#N/A</v>
      </c>
      <c r="L44" t="e">
        <f t="shared" si="10"/>
        <v>#N/A</v>
      </c>
      <c r="M44" s="12" t="e">
        <f>'JUL26'!K44+'AUG26'!K44+'SEP26'!K44</f>
        <v>#N/A</v>
      </c>
      <c r="N44" t="e">
        <f t="shared" si="11"/>
        <v>#N/A</v>
      </c>
    </row>
    <row r="45" spans="1:14">
      <c r="A45" t="s">
        <v>90</v>
      </c>
      <c r="B45">
        <v>2</v>
      </c>
      <c r="C45" t="s">
        <v>91</v>
      </c>
      <c r="D45" t="s">
        <v>17</v>
      </c>
      <c r="E45" s="3"/>
      <c r="F45" s="13" t="e">
        <f t="shared" si="6"/>
        <v>#N/A</v>
      </c>
      <c r="H45" s="13" t="e">
        <f t="shared" si="7"/>
        <v>#N/A</v>
      </c>
      <c r="J45" s="13" t="e">
        <f t="shared" si="8"/>
        <v>#N/A</v>
      </c>
      <c r="K45" s="12" t="e">
        <f t="shared" si="9"/>
        <v>#N/A</v>
      </c>
      <c r="L45" t="e">
        <f t="shared" si="10"/>
        <v>#N/A</v>
      </c>
      <c r="M45" s="12" t="e">
        <f>'JUL26'!K45+'AUG26'!K45+'SEP26'!K45</f>
        <v>#N/A</v>
      </c>
      <c r="N45" t="e">
        <f t="shared" si="11"/>
        <v>#N/A</v>
      </c>
    </row>
    <row r="46" spans="1:14">
      <c r="A46" t="s">
        <v>100</v>
      </c>
      <c r="B46">
        <v>4</v>
      </c>
      <c r="C46" t="s">
        <v>49</v>
      </c>
      <c r="D46" t="s">
        <v>17</v>
      </c>
      <c r="E46" s="3"/>
      <c r="F46" s="13" t="e">
        <f t="shared" si="6"/>
        <v>#N/A</v>
      </c>
      <c r="H46" s="13" t="e">
        <f t="shared" si="7"/>
        <v>#N/A</v>
      </c>
      <c r="J46" s="13" t="e">
        <f t="shared" si="8"/>
        <v>#N/A</v>
      </c>
      <c r="K46" s="12" t="e">
        <f t="shared" si="9"/>
        <v>#N/A</v>
      </c>
      <c r="L46" t="e">
        <f t="shared" si="10"/>
        <v>#N/A</v>
      </c>
      <c r="M46" s="12" t="e">
        <f>'JUL26'!K46+'AUG26'!K46+'SEP26'!K46</f>
        <v>#N/A</v>
      </c>
      <c r="N46" t="e">
        <f t="shared" si="11"/>
        <v>#N/A</v>
      </c>
    </row>
    <row r="47" spans="1:14">
      <c r="A47" t="s">
        <v>107</v>
      </c>
      <c r="B47">
        <v>2</v>
      </c>
      <c r="C47" t="s">
        <v>108</v>
      </c>
      <c r="D47" t="s">
        <v>17</v>
      </c>
      <c r="E47" s="3"/>
      <c r="F47" s="13" t="e">
        <f t="shared" si="6"/>
        <v>#N/A</v>
      </c>
      <c r="H47" s="13" t="e">
        <f t="shared" si="7"/>
        <v>#N/A</v>
      </c>
      <c r="J47" s="13" t="e">
        <f t="shared" si="8"/>
        <v>#N/A</v>
      </c>
      <c r="K47" s="12" t="e">
        <f t="shared" si="9"/>
        <v>#N/A</v>
      </c>
      <c r="L47" t="e">
        <f t="shared" si="10"/>
        <v>#N/A</v>
      </c>
      <c r="M47" s="12" t="e">
        <f>'JUL26'!K47+'AUG26'!K47+'SEP26'!K47</f>
        <v>#N/A</v>
      </c>
      <c r="N47" t="e">
        <f t="shared" si="11"/>
        <v>#N/A</v>
      </c>
    </row>
    <row r="48" spans="1:14">
      <c r="A48" t="s">
        <v>94</v>
      </c>
      <c r="B48">
        <v>1</v>
      </c>
      <c r="C48" t="s">
        <v>76</v>
      </c>
      <c r="D48" t="s">
        <v>17</v>
      </c>
      <c r="E48" s="3"/>
      <c r="F48" s="13" t="e">
        <f t="shared" si="6"/>
        <v>#N/A</v>
      </c>
      <c r="H48" s="13" t="e">
        <f t="shared" si="7"/>
        <v>#N/A</v>
      </c>
      <c r="J48" s="13" t="e">
        <f t="shared" si="8"/>
        <v>#N/A</v>
      </c>
      <c r="K48" s="12" t="e">
        <f t="shared" si="9"/>
        <v>#N/A</v>
      </c>
      <c r="L48" t="e">
        <f t="shared" si="10"/>
        <v>#N/A</v>
      </c>
      <c r="M48" s="12" t="e">
        <f>'JUL26'!K48+'AUG26'!K48+'SEP26'!K48</f>
        <v>#N/A</v>
      </c>
      <c r="N48" t="e">
        <f t="shared" si="11"/>
        <v>#N/A</v>
      </c>
    </row>
    <row r="49" spans="1:14">
      <c r="A49" t="s">
        <v>226</v>
      </c>
      <c r="B49">
        <v>1</v>
      </c>
      <c r="C49" t="s">
        <v>227</v>
      </c>
      <c r="D49" t="s">
        <v>17</v>
      </c>
      <c r="E49" s="3"/>
      <c r="F49" s="13" t="e">
        <f t="shared" si="6"/>
        <v>#N/A</v>
      </c>
      <c r="H49" s="13" t="e">
        <f t="shared" si="7"/>
        <v>#N/A</v>
      </c>
      <c r="J49" s="13" t="e">
        <f t="shared" si="8"/>
        <v>#N/A</v>
      </c>
      <c r="K49" s="12" t="e">
        <f t="shared" si="9"/>
        <v>#N/A</v>
      </c>
      <c r="L49" t="e">
        <f t="shared" si="10"/>
        <v>#N/A</v>
      </c>
      <c r="M49" s="12" t="e">
        <f>'JUL26'!K49+'AUG26'!K49+'SEP26'!K49</f>
        <v>#N/A</v>
      </c>
      <c r="N49" t="e">
        <f t="shared" si="11"/>
        <v>#N/A</v>
      </c>
    </row>
    <row r="50" spans="1:14">
      <c r="A50" t="s">
        <v>95</v>
      </c>
      <c r="B50">
        <v>2</v>
      </c>
      <c r="C50" t="s">
        <v>52</v>
      </c>
      <c r="D50" t="s">
        <v>17</v>
      </c>
      <c r="E50" s="3"/>
      <c r="F50" s="13" t="e">
        <f t="shared" si="6"/>
        <v>#N/A</v>
      </c>
      <c r="H50" s="13" t="e">
        <f t="shared" si="7"/>
        <v>#N/A</v>
      </c>
      <c r="J50" s="13" t="e">
        <f t="shared" si="8"/>
        <v>#N/A</v>
      </c>
      <c r="K50" s="12" t="e">
        <f t="shared" si="9"/>
        <v>#N/A</v>
      </c>
      <c r="L50" t="e">
        <f t="shared" si="10"/>
        <v>#N/A</v>
      </c>
      <c r="M50" s="12" t="e">
        <f>'JUL26'!K50+'AUG26'!K50+'SEP26'!K50</f>
        <v>#N/A</v>
      </c>
      <c r="N50" t="e">
        <f t="shared" si="11"/>
        <v>#N/A</v>
      </c>
    </row>
    <row r="51" spans="1:14">
      <c r="A51" t="s">
        <v>102</v>
      </c>
      <c r="B51">
        <v>9</v>
      </c>
      <c r="C51" t="s">
        <v>103</v>
      </c>
      <c r="D51" t="s">
        <v>104</v>
      </c>
      <c r="E51" s="3"/>
      <c r="F51" s="13" t="e">
        <f t="shared" si="6"/>
        <v>#N/A</v>
      </c>
      <c r="H51" s="13" t="e">
        <f t="shared" si="7"/>
        <v>#N/A</v>
      </c>
      <c r="J51" s="13" t="e">
        <f t="shared" si="8"/>
        <v>#N/A</v>
      </c>
      <c r="K51" s="12" t="e">
        <f t="shared" si="9"/>
        <v>#N/A</v>
      </c>
      <c r="L51" t="e">
        <f t="shared" si="10"/>
        <v>#N/A</v>
      </c>
      <c r="M51" s="12" t="e">
        <f>'JUL26'!K51+'AUG26'!K51+'SEP26'!K51</f>
        <v>#N/A</v>
      </c>
      <c r="N51" t="e">
        <f t="shared" si="11"/>
        <v>#N/A</v>
      </c>
    </row>
    <row r="52" spans="1:14">
      <c r="A52" t="s">
        <v>110</v>
      </c>
      <c r="B52">
        <v>2</v>
      </c>
      <c r="C52" t="s">
        <v>111</v>
      </c>
      <c r="D52" t="s">
        <v>17</v>
      </c>
      <c r="E52" s="3"/>
      <c r="F52" s="13" t="e">
        <f t="shared" si="6"/>
        <v>#N/A</v>
      </c>
      <c r="H52" s="13" t="e">
        <f t="shared" si="7"/>
        <v>#N/A</v>
      </c>
      <c r="J52" s="13" t="e">
        <f t="shared" si="8"/>
        <v>#N/A</v>
      </c>
      <c r="K52" s="12" t="e">
        <f t="shared" si="9"/>
        <v>#N/A</v>
      </c>
      <c r="L52" t="e">
        <f t="shared" si="10"/>
        <v>#N/A</v>
      </c>
      <c r="M52" s="12" t="e">
        <f>'JUL26'!K52+'AUG26'!K52+'SEP26'!K52</f>
        <v>#N/A</v>
      </c>
      <c r="N52" t="e">
        <f t="shared" si="11"/>
        <v>#N/A</v>
      </c>
    </row>
    <row r="53" spans="1:14">
      <c r="A53" t="s">
        <v>88</v>
      </c>
      <c r="B53">
        <v>1</v>
      </c>
      <c r="C53" t="s">
        <v>89</v>
      </c>
      <c r="D53" t="s">
        <v>17</v>
      </c>
      <c r="E53" s="3"/>
      <c r="F53" s="13" t="e">
        <f t="shared" si="6"/>
        <v>#N/A</v>
      </c>
      <c r="H53" s="13" t="e">
        <f t="shared" si="7"/>
        <v>#N/A</v>
      </c>
      <c r="J53" s="13" t="e">
        <f t="shared" si="8"/>
        <v>#N/A</v>
      </c>
      <c r="K53" s="12" t="e">
        <f t="shared" si="9"/>
        <v>#N/A</v>
      </c>
      <c r="L53" t="e">
        <f t="shared" si="10"/>
        <v>#N/A</v>
      </c>
      <c r="M53" s="12" t="e">
        <f>'JUL26'!K53+'AUG26'!K53+'SEP26'!K53</f>
        <v>#N/A</v>
      </c>
      <c r="N53" t="e">
        <f t="shared" si="11"/>
        <v>#N/A</v>
      </c>
    </row>
    <row r="54" spans="1:14">
      <c r="A54" t="s">
        <v>66</v>
      </c>
      <c r="B54">
        <v>2</v>
      </c>
      <c r="C54" t="s">
        <v>67</v>
      </c>
      <c r="D54" t="s">
        <v>17</v>
      </c>
      <c r="E54" s="3"/>
      <c r="F54" s="13" t="e">
        <f t="shared" si="6"/>
        <v>#N/A</v>
      </c>
      <c r="H54" s="13" t="e">
        <f t="shared" si="7"/>
        <v>#N/A</v>
      </c>
      <c r="J54" s="13" t="e">
        <f t="shared" si="8"/>
        <v>#N/A</v>
      </c>
      <c r="K54" s="12" t="e">
        <f t="shared" si="9"/>
        <v>#N/A</v>
      </c>
      <c r="L54" t="e">
        <f t="shared" si="10"/>
        <v>#N/A</v>
      </c>
      <c r="M54" s="12" t="e">
        <f>'JUL26'!K54+'AUG26'!K54+'SEP26'!K54</f>
        <v>#N/A</v>
      </c>
      <c r="N54" t="e">
        <f t="shared" si="11"/>
        <v>#N/A</v>
      </c>
    </row>
    <row r="55" spans="1:14">
      <c r="A55" t="s">
        <v>86</v>
      </c>
      <c r="B55">
        <v>1</v>
      </c>
      <c r="C55" t="s">
        <v>87</v>
      </c>
      <c r="D55" t="s">
        <v>17</v>
      </c>
      <c r="E55" s="3"/>
      <c r="F55" s="13" t="e">
        <f t="shared" si="6"/>
        <v>#N/A</v>
      </c>
      <c r="H55" s="13" t="e">
        <f t="shared" si="7"/>
        <v>#N/A</v>
      </c>
      <c r="J55" s="13" t="e">
        <f t="shared" si="8"/>
        <v>#N/A</v>
      </c>
      <c r="K55" s="12" t="e">
        <f t="shared" si="9"/>
        <v>#N/A</v>
      </c>
      <c r="L55" t="e">
        <f t="shared" si="10"/>
        <v>#N/A</v>
      </c>
      <c r="M55" s="12" t="e">
        <f>'JUL26'!K55+'AUG26'!K55+'SEP26'!K55</f>
        <v>#N/A</v>
      </c>
      <c r="N55" t="e">
        <f t="shared" si="11"/>
        <v>#N/A</v>
      </c>
    </row>
    <row r="56" spans="1:14">
      <c r="A56" t="s">
        <v>20</v>
      </c>
      <c r="B56">
        <v>1</v>
      </c>
      <c r="C56" t="s">
        <v>21</v>
      </c>
      <c r="D56" t="s">
        <v>17</v>
      </c>
      <c r="E56" s="3"/>
      <c r="F56" s="13" t="e">
        <f t="shared" si="6"/>
        <v>#N/A</v>
      </c>
      <c r="G56" s="13"/>
      <c r="H56" s="13" t="e">
        <f t="shared" si="7"/>
        <v>#N/A</v>
      </c>
      <c r="I56" s="13"/>
      <c r="J56" s="13" t="e">
        <f t="shared" si="8"/>
        <v>#N/A</v>
      </c>
      <c r="K56" s="13" t="e">
        <f t="shared" si="9"/>
        <v>#N/A</v>
      </c>
      <c r="L56" s="13" t="e">
        <f t="shared" si="10"/>
        <v>#N/A</v>
      </c>
      <c r="M56" s="12" t="e">
        <f>'JUL26'!K56+'AUG26'!K56+'SEP26'!K56</f>
        <v>#N/A</v>
      </c>
      <c r="N56" t="e">
        <f t="shared" si="11"/>
        <v>#N/A</v>
      </c>
    </row>
    <row r="57" spans="1:14">
      <c r="A57" t="s">
        <v>33</v>
      </c>
      <c r="B57">
        <v>1</v>
      </c>
      <c r="C57" t="s">
        <v>34</v>
      </c>
      <c r="D57" t="s">
        <v>17</v>
      </c>
      <c r="E57" s="3"/>
      <c r="F57" s="13" t="e">
        <f t="shared" si="6"/>
        <v>#N/A</v>
      </c>
      <c r="G57" s="13"/>
      <c r="H57" s="13" t="e">
        <f t="shared" si="7"/>
        <v>#N/A</v>
      </c>
      <c r="I57" s="13"/>
      <c r="J57" s="13" t="e">
        <f t="shared" si="8"/>
        <v>#N/A</v>
      </c>
      <c r="K57" s="13" t="e">
        <f t="shared" si="9"/>
        <v>#N/A</v>
      </c>
      <c r="L57" s="13" t="e">
        <f t="shared" si="10"/>
        <v>#N/A</v>
      </c>
      <c r="M57" s="12" t="e">
        <f>'JUL26'!K57+'AUG26'!K57+'SEP26'!K57</f>
        <v>#N/A</v>
      </c>
      <c r="N57" t="e">
        <f t="shared" si="11"/>
        <v>#N/A</v>
      </c>
    </row>
    <row r="58" spans="1:14">
      <c r="A58" t="s">
        <v>55</v>
      </c>
      <c r="B58">
        <v>1</v>
      </c>
      <c r="C58" t="s">
        <v>25</v>
      </c>
      <c r="D58" t="s">
        <v>17</v>
      </c>
      <c r="E58" s="3"/>
      <c r="F58" s="13" t="e">
        <f t="shared" si="6"/>
        <v>#N/A</v>
      </c>
      <c r="G58" s="13"/>
      <c r="H58" s="13" t="e">
        <f t="shared" si="7"/>
        <v>#N/A</v>
      </c>
      <c r="I58" s="13"/>
      <c r="J58" s="13" t="e">
        <f t="shared" si="8"/>
        <v>#N/A</v>
      </c>
      <c r="K58" s="13" t="e">
        <f t="shared" si="9"/>
        <v>#N/A</v>
      </c>
      <c r="L58" s="13" t="e">
        <f t="shared" si="10"/>
        <v>#N/A</v>
      </c>
      <c r="M58" s="12" t="e">
        <f>'JUL26'!K58+'AUG26'!K58+'SEP26'!K58</f>
        <v>#N/A</v>
      </c>
      <c r="N58" t="e">
        <f t="shared" si="11"/>
        <v>#N/A</v>
      </c>
    </row>
    <row r="59" spans="1:14">
      <c r="A59" t="s">
        <v>85</v>
      </c>
      <c r="B59">
        <v>1</v>
      </c>
      <c r="C59" t="s">
        <v>65</v>
      </c>
      <c r="D59" t="s">
        <v>17</v>
      </c>
      <c r="E59" s="3"/>
      <c r="F59" s="13" t="e">
        <f t="shared" si="6"/>
        <v>#N/A</v>
      </c>
      <c r="G59" s="13"/>
      <c r="H59" s="13" t="e">
        <f t="shared" si="7"/>
        <v>#N/A</v>
      </c>
      <c r="I59" s="13"/>
      <c r="J59" s="13" t="e">
        <f t="shared" si="8"/>
        <v>#N/A</v>
      </c>
      <c r="K59" s="13" t="e">
        <f t="shared" si="9"/>
        <v>#N/A</v>
      </c>
      <c r="L59" s="13" t="e">
        <f t="shared" si="10"/>
        <v>#N/A</v>
      </c>
      <c r="M59" s="12" t="e">
        <f>'JUL26'!K59+'AUG26'!K59+'SEP26'!K59</f>
        <v>#N/A</v>
      </c>
      <c r="N59" t="e">
        <f t="shared" si="11"/>
        <v>#N/A</v>
      </c>
    </row>
    <row r="60" spans="1:14">
      <c r="A60" t="s">
        <v>96</v>
      </c>
      <c r="B60">
        <v>3</v>
      </c>
      <c r="C60" t="s">
        <v>84</v>
      </c>
      <c r="D60" t="s">
        <v>17</v>
      </c>
      <c r="E60" s="3"/>
      <c r="F60" s="13" t="e">
        <f t="shared" si="6"/>
        <v>#N/A</v>
      </c>
      <c r="G60" s="13"/>
      <c r="H60" s="13" t="e">
        <f t="shared" si="7"/>
        <v>#N/A</v>
      </c>
      <c r="I60" s="13"/>
      <c r="J60" s="13" t="e">
        <f t="shared" si="8"/>
        <v>#N/A</v>
      </c>
      <c r="K60" s="13" t="e">
        <f t="shared" si="9"/>
        <v>#N/A</v>
      </c>
      <c r="L60" s="13" t="e">
        <f t="shared" si="10"/>
        <v>#N/A</v>
      </c>
      <c r="M60" s="12" t="e">
        <f>'JUL26'!K60+'AUG26'!K60+'SEP26'!K60</f>
        <v>#N/A</v>
      </c>
      <c r="N60" t="e">
        <f t="shared" si="11"/>
        <v>#N/A</v>
      </c>
    </row>
    <row r="61" spans="1:14">
      <c r="A61" t="s">
        <v>99</v>
      </c>
      <c r="B61">
        <v>1</v>
      </c>
      <c r="C61" t="s">
        <v>16</v>
      </c>
      <c r="D61" t="s">
        <v>17</v>
      </c>
      <c r="E61" s="3"/>
      <c r="F61" s="13" t="e">
        <f t="shared" si="6"/>
        <v>#N/A</v>
      </c>
      <c r="G61" s="13"/>
      <c r="H61" s="13" t="e">
        <f t="shared" si="7"/>
        <v>#N/A</v>
      </c>
      <c r="I61" s="13"/>
      <c r="J61" s="13" t="e">
        <f t="shared" si="8"/>
        <v>#N/A</v>
      </c>
      <c r="K61" s="13" t="e">
        <f t="shared" si="9"/>
        <v>#N/A</v>
      </c>
      <c r="L61" s="13" t="e">
        <f t="shared" si="10"/>
        <v>#N/A</v>
      </c>
      <c r="M61" s="12" t="e">
        <f>'JUL26'!K61+'AUG26'!K61+'SEP26'!K61</f>
        <v>#N/A</v>
      </c>
      <c r="N61" t="e">
        <f t="shared" si="11"/>
        <v>#N/A</v>
      </c>
    </row>
    <row r="62" spans="1:14">
      <c r="A62" t="s">
        <v>101</v>
      </c>
      <c r="B62">
        <v>4</v>
      </c>
      <c r="C62" t="s">
        <v>49</v>
      </c>
      <c r="D62" t="s">
        <v>17</v>
      </c>
      <c r="E62" s="3"/>
      <c r="F62" s="13" t="e">
        <f t="shared" si="6"/>
        <v>#N/A</v>
      </c>
      <c r="G62" s="13"/>
      <c r="H62" s="13" t="e">
        <f t="shared" si="7"/>
        <v>#N/A</v>
      </c>
      <c r="I62" s="13"/>
      <c r="J62" s="13" t="e">
        <f t="shared" si="8"/>
        <v>#N/A</v>
      </c>
      <c r="K62" s="13" t="e">
        <f t="shared" si="9"/>
        <v>#N/A</v>
      </c>
      <c r="L62" s="13" t="e">
        <f t="shared" si="10"/>
        <v>#N/A</v>
      </c>
      <c r="M62" s="12" t="e">
        <f>'JUL26'!K62+'AUG26'!K62+'SEP26'!K62</f>
        <v>#N/A</v>
      </c>
      <c r="N62" t="e">
        <f t="shared" si="11"/>
        <v>#N/A</v>
      </c>
    </row>
    <row r="63" spans="1:14">
      <c r="A63" t="s">
        <v>105</v>
      </c>
      <c r="B63">
        <v>2</v>
      </c>
      <c r="C63" t="s">
        <v>106</v>
      </c>
      <c r="D63" t="s">
        <v>17</v>
      </c>
      <c r="E63" s="3"/>
      <c r="F63" s="13" t="e">
        <f t="shared" si="6"/>
        <v>#N/A</v>
      </c>
      <c r="G63" s="13"/>
      <c r="H63" s="13" t="e">
        <f t="shared" si="7"/>
        <v>#N/A</v>
      </c>
      <c r="I63" s="13"/>
      <c r="J63" s="13" t="e">
        <f t="shared" si="8"/>
        <v>#N/A</v>
      </c>
      <c r="K63" s="13" t="e">
        <f t="shared" si="9"/>
        <v>#N/A</v>
      </c>
      <c r="L63" s="13" t="e">
        <f t="shared" si="10"/>
        <v>#N/A</v>
      </c>
      <c r="M63" s="12" t="e">
        <f>'JUL26'!K63+'AUG26'!K63+'SEP26'!K63</f>
        <v>#N/A</v>
      </c>
      <c r="N63" t="e">
        <f t="shared" si="11"/>
        <v>#N/A</v>
      </c>
    </row>
    <row r="64" spans="1:14">
      <c r="A64" t="s">
        <v>109</v>
      </c>
      <c r="B64">
        <v>2</v>
      </c>
      <c r="C64" t="s">
        <v>78</v>
      </c>
      <c r="D64" t="s">
        <v>17</v>
      </c>
      <c r="E64" s="3"/>
      <c r="F64" s="13" t="e">
        <f t="shared" si="6"/>
        <v>#N/A</v>
      </c>
      <c r="G64" s="13"/>
      <c r="H64" s="13" t="e">
        <f t="shared" si="7"/>
        <v>#N/A</v>
      </c>
      <c r="I64" s="13"/>
      <c r="J64" s="13" t="e">
        <f t="shared" si="8"/>
        <v>#N/A</v>
      </c>
      <c r="K64" s="13" t="e">
        <f t="shared" si="9"/>
        <v>#N/A</v>
      </c>
      <c r="L64" s="13" t="e">
        <f t="shared" si="10"/>
        <v>#N/A</v>
      </c>
      <c r="M64" s="12" t="e">
        <f>'JUL26'!K64+'AUG26'!K64+'SEP26'!K64</f>
        <v>#N/A</v>
      </c>
      <c r="N64" t="e">
        <f t="shared" si="11"/>
        <v>#N/A</v>
      </c>
    </row>
    <row r="65" spans="1:14">
      <c r="A65" t="s">
        <v>112</v>
      </c>
      <c r="B65">
        <v>3</v>
      </c>
      <c r="C65" t="s">
        <v>113</v>
      </c>
      <c r="D65" t="s">
        <v>17</v>
      </c>
      <c r="E65" s="3"/>
      <c r="F65" s="13" t="e">
        <f t="shared" si="6"/>
        <v>#N/A</v>
      </c>
      <c r="G65" s="13"/>
      <c r="H65" s="13" t="e">
        <f t="shared" si="7"/>
        <v>#N/A</v>
      </c>
      <c r="I65" s="13"/>
      <c r="J65" s="13" t="e">
        <f t="shared" si="8"/>
        <v>#N/A</v>
      </c>
      <c r="K65" s="13" t="e">
        <f t="shared" si="9"/>
        <v>#N/A</v>
      </c>
      <c r="L65" s="13" t="e">
        <f t="shared" si="10"/>
        <v>#N/A</v>
      </c>
      <c r="M65" s="12" t="e">
        <f>'JUL26'!K65+'AUG26'!K65+'SEP26'!K65</f>
        <v>#N/A</v>
      </c>
      <c r="N65" t="e">
        <f t="shared" si="11"/>
        <v>#N/A</v>
      </c>
    </row>
    <row r="66" spans="1:14">
      <c r="A66" t="s">
        <v>136</v>
      </c>
      <c r="B66">
        <v>9</v>
      </c>
      <c r="C66" t="s">
        <v>137</v>
      </c>
      <c r="D66" t="s">
        <v>116</v>
      </c>
      <c r="E66" s="3"/>
      <c r="F66" s="13" t="e">
        <f t="shared" si="6"/>
        <v>#N/A</v>
      </c>
      <c r="G66" s="13"/>
      <c r="H66" s="13" t="e">
        <f t="shared" si="7"/>
        <v>#N/A</v>
      </c>
      <c r="I66" s="13"/>
      <c r="J66" s="13" t="e">
        <f t="shared" si="8"/>
        <v>#N/A</v>
      </c>
      <c r="K66" s="13" t="e">
        <f t="shared" si="9"/>
        <v>#N/A</v>
      </c>
      <c r="L66" s="13" t="e">
        <f t="shared" si="10"/>
        <v>#N/A</v>
      </c>
      <c r="M66" s="12" t="e">
        <f>'JUL26'!K66+'AUG26'!K66+'SEP26'!K66</f>
        <v>#N/A</v>
      </c>
      <c r="N66" t="e">
        <f t="shared" si="11"/>
        <v>#N/A</v>
      </c>
    </row>
    <row r="67" spans="1:14">
      <c r="A67" t="s">
        <v>223</v>
      </c>
      <c r="B67">
        <v>9</v>
      </c>
      <c r="C67" t="s">
        <v>137</v>
      </c>
      <c r="D67" t="s">
        <v>116</v>
      </c>
      <c r="E67" s="3"/>
      <c r="F67" s="13" t="e">
        <f t="shared" ref="F67:F98" si="12">RANK($E$3:$E$158,$E$3:$E$158)</f>
        <v>#N/A</v>
      </c>
      <c r="G67" s="13"/>
      <c r="H67" s="13" t="e">
        <f t="shared" ref="H67:H98" si="13">RANK($G$3:$G$158,$G$3:$G$158)</f>
        <v>#N/A</v>
      </c>
      <c r="I67" s="13"/>
      <c r="J67" s="13" t="e">
        <f t="shared" ref="J67:J98" si="14">RANK($I$3:$I$158,$I$3:$I$158)</f>
        <v>#N/A</v>
      </c>
      <c r="K67" s="13" t="e">
        <f t="shared" ref="K67:K98" si="15">(F67*50%)+(H67*25%)+(J67*25%)</f>
        <v>#N/A</v>
      </c>
      <c r="L67" s="13" t="e">
        <f t="shared" ref="L67:L98" si="16">RANK($K$3:$K$158,$K$3:$K$158,1)</f>
        <v>#N/A</v>
      </c>
      <c r="M67" s="12" t="e">
        <f>'JUL26'!K67+'AUG26'!K67+'SEP26'!K67</f>
        <v>#N/A</v>
      </c>
      <c r="N67" t="e">
        <f t="shared" ref="N67:N98" si="17">RANK(M$3:M$158,M$3:M$158,1)</f>
        <v>#N/A</v>
      </c>
    </row>
    <row r="68" spans="1:14">
      <c r="A68" t="s">
        <v>160</v>
      </c>
      <c r="B68">
        <v>4</v>
      </c>
      <c r="C68" t="s">
        <v>161</v>
      </c>
      <c r="D68" t="s">
        <v>17</v>
      </c>
      <c r="E68" s="3"/>
      <c r="F68" s="13" t="e">
        <f t="shared" si="12"/>
        <v>#N/A</v>
      </c>
      <c r="G68" s="13"/>
      <c r="H68" s="13" t="e">
        <f t="shared" si="13"/>
        <v>#N/A</v>
      </c>
      <c r="I68" s="13"/>
      <c r="J68" s="13" t="e">
        <f t="shared" si="14"/>
        <v>#N/A</v>
      </c>
      <c r="K68" s="13" t="e">
        <f t="shared" si="15"/>
        <v>#N/A</v>
      </c>
      <c r="L68" s="13" t="e">
        <f t="shared" si="16"/>
        <v>#N/A</v>
      </c>
      <c r="M68" s="12" t="e">
        <f>'JUL26'!K68+'AUG26'!K68+'SEP26'!K68</f>
        <v>#N/A</v>
      </c>
      <c r="N68" t="e">
        <f t="shared" si="17"/>
        <v>#N/A</v>
      </c>
    </row>
    <row r="69" spans="1:14">
      <c r="A69" t="s">
        <v>160</v>
      </c>
      <c r="B69">
        <v>2</v>
      </c>
      <c r="C69" t="s">
        <v>162</v>
      </c>
      <c r="D69" t="s">
        <v>17</v>
      </c>
      <c r="E69" s="3"/>
      <c r="F69" s="13" t="e">
        <f t="shared" si="12"/>
        <v>#N/A</v>
      </c>
      <c r="G69" s="13"/>
      <c r="H69" s="13" t="e">
        <f t="shared" si="13"/>
        <v>#N/A</v>
      </c>
      <c r="I69" s="13"/>
      <c r="J69" s="13" t="e">
        <f t="shared" si="14"/>
        <v>#N/A</v>
      </c>
      <c r="K69" s="13" t="e">
        <f t="shared" si="15"/>
        <v>#N/A</v>
      </c>
      <c r="L69" s="13" t="e">
        <f t="shared" si="16"/>
        <v>#N/A</v>
      </c>
      <c r="M69" s="12" t="e">
        <f>'JUL26'!K69+'AUG26'!K69+'SEP26'!K69</f>
        <v>#N/A</v>
      </c>
      <c r="N69" t="e">
        <f t="shared" si="17"/>
        <v>#N/A</v>
      </c>
    </row>
    <row r="70" spans="1:14">
      <c r="A70" t="s">
        <v>135</v>
      </c>
      <c r="B70">
        <v>1</v>
      </c>
      <c r="C70" t="s">
        <v>16</v>
      </c>
      <c r="D70" t="s">
        <v>17</v>
      </c>
      <c r="E70" s="3"/>
      <c r="F70" s="13" t="e">
        <f t="shared" si="12"/>
        <v>#N/A</v>
      </c>
      <c r="G70" s="13"/>
      <c r="H70" s="13" t="e">
        <f t="shared" si="13"/>
        <v>#N/A</v>
      </c>
      <c r="I70" s="13"/>
      <c r="J70" s="13" t="e">
        <f t="shared" si="14"/>
        <v>#N/A</v>
      </c>
      <c r="K70" s="13" t="e">
        <f t="shared" si="15"/>
        <v>#N/A</v>
      </c>
      <c r="L70" s="13" t="e">
        <f t="shared" si="16"/>
        <v>#N/A</v>
      </c>
      <c r="M70" s="12" t="e">
        <f>'JUL26'!K70+'AUG26'!K70+'SEP26'!K70</f>
        <v>#N/A</v>
      </c>
      <c r="N70" t="e">
        <f t="shared" si="17"/>
        <v>#N/A</v>
      </c>
    </row>
    <row r="71" spans="1:14">
      <c r="A71" t="s">
        <v>218</v>
      </c>
      <c r="B71">
        <v>1</v>
      </c>
      <c r="C71" t="s">
        <v>16</v>
      </c>
      <c r="D71" t="s">
        <v>17</v>
      </c>
      <c r="E71" s="3"/>
      <c r="F71" s="13" t="e">
        <f t="shared" si="12"/>
        <v>#N/A</v>
      </c>
      <c r="G71" s="13"/>
      <c r="H71" s="13" t="e">
        <f t="shared" si="13"/>
        <v>#N/A</v>
      </c>
      <c r="I71" s="13"/>
      <c r="J71" s="13" t="e">
        <f t="shared" si="14"/>
        <v>#N/A</v>
      </c>
      <c r="K71" s="13" t="e">
        <f t="shared" si="15"/>
        <v>#N/A</v>
      </c>
      <c r="L71" s="13" t="e">
        <f t="shared" si="16"/>
        <v>#N/A</v>
      </c>
      <c r="M71" s="12" t="e">
        <f>'JUL26'!K71+'AUG26'!K71+'SEP26'!K71</f>
        <v>#N/A</v>
      </c>
      <c r="N71" t="e">
        <f t="shared" si="17"/>
        <v>#N/A</v>
      </c>
    </row>
    <row r="72" spans="1:14">
      <c r="A72" t="s">
        <v>160</v>
      </c>
      <c r="B72">
        <v>2</v>
      </c>
      <c r="C72" t="s">
        <v>163</v>
      </c>
      <c r="D72" t="s">
        <v>17</v>
      </c>
      <c r="E72" s="3"/>
      <c r="F72" s="13" t="e">
        <f t="shared" si="12"/>
        <v>#N/A</v>
      </c>
      <c r="G72" s="13"/>
      <c r="H72" s="13" t="e">
        <f t="shared" si="13"/>
        <v>#N/A</v>
      </c>
      <c r="I72" s="13"/>
      <c r="J72" s="13" t="e">
        <f t="shared" si="14"/>
        <v>#N/A</v>
      </c>
      <c r="K72" s="13" t="e">
        <f t="shared" si="15"/>
        <v>#N/A</v>
      </c>
      <c r="L72" s="13" t="e">
        <f t="shared" si="16"/>
        <v>#N/A</v>
      </c>
      <c r="M72" s="12" t="e">
        <f>'JUL26'!K72+'AUG26'!K72+'SEP26'!K72</f>
        <v>#N/A</v>
      </c>
      <c r="N72" t="e">
        <f t="shared" si="17"/>
        <v>#N/A</v>
      </c>
    </row>
    <row r="73" spans="1:14">
      <c r="A73" t="s">
        <v>131</v>
      </c>
      <c r="B73">
        <v>1</v>
      </c>
      <c r="C73" t="s">
        <v>132</v>
      </c>
      <c r="D73" t="s">
        <v>17</v>
      </c>
      <c r="E73" s="3"/>
      <c r="F73" s="13" t="e">
        <f t="shared" si="12"/>
        <v>#N/A</v>
      </c>
      <c r="G73" s="13"/>
      <c r="H73" s="13" t="e">
        <f t="shared" si="13"/>
        <v>#N/A</v>
      </c>
      <c r="I73" s="13"/>
      <c r="J73" s="13" t="e">
        <f t="shared" si="14"/>
        <v>#N/A</v>
      </c>
      <c r="K73" s="13" t="e">
        <f t="shared" si="15"/>
        <v>#N/A</v>
      </c>
      <c r="L73" s="13" t="e">
        <f t="shared" si="16"/>
        <v>#N/A</v>
      </c>
      <c r="M73" s="12" t="e">
        <f>'JUL26'!K73+'AUG26'!K73+'SEP26'!K73</f>
        <v>#N/A</v>
      </c>
      <c r="N73" t="e">
        <f t="shared" si="17"/>
        <v>#N/A</v>
      </c>
    </row>
    <row r="74" spans="1:14">
      <c r="A74" t="s">
        <v>153</v>
      </c>
      <c r="B74">
        <v>1</v>
      </c>
      <c r="C74" t="s">
        <v>132</v>
      </c>
      <c r="D74" t="s">
        <v>17</v>
      </c>
      <c r="E74" s="3"/>
      <c r="F74" s="13" t="e">
        <f t="shared" si="12"/>
        <v>#N/A</v>
      </c>
      <c r="G74" s="13"/>
      <c r="H74" s="13" t="e">
        <f t="shared" si="13"/>
        <v>#N/A</v>
      </c>
      <c r="I74" s="13"/>
      <c r="J74" s="13" t="e">
        <f t="shared" si="14"/>
        <v>#N/A</v>
      </c>
      <c r="K74" s="13" t="e">
        <f t="shared" si="15"/>
        <v>#N/A</v>
      </c>
      <c r="L74" s="13" t="e">
        <f t="shared" si="16"/>
        <v>#N/A</v>
      </c>
      <c r="M74" s="12" t="e">
        <f>'JUL26'!K74+'AUG26'!K74+'SEP26'!K74</f>
        <v>#N/A</v>
      </c>
      <c r="N74" t="e">
        <f t="shared" si="17"/>
        <v>#N/A</v>
      </c>
    </row>
    <row r="75" spans="1:14">
      <c r="A75" t="s">
        <v>160</v>
      </c>
      <c r="B75">
        <v>3</v>
      </c>
      <c r="C75" t="s">
        <v>164</v>
      </c>
      <c r="D75" t="s">
        <v>17</v>
      </c>
      <c r="E75" s="3"/>
      <c r="F75" s="13" t="e">
        <f t="shared" si="12"/>
        <v>#N/A</v>
      </c>
      <c r="G75" s="13"/>
      <c r="H75" s="13" t="e">
        <f t="shared" si="13"/>
        <v>#N/A</v>
      </c>
      <c r="I75" s="13"/>
      <c r="J75" s="13" t="e">
        <f t="shared" si="14"/>
        <v>#N/A</v>
      </c>
      <c r="K75" s="13" t="e">
        <f t="shared" si="15"/>
        <v>#N/A</v>
      </c>
      <c r="L75" s="13" t="e">
        <f t="shared" si="16"/>
        <v>#N/A</v>
      </c>
      <c r="M75" s="12" t="e">
        <f>'JUL26'!K75+'AUG26'!K75+'SEP26'!K75</f>
        <v>#N/A</v>
      </c>
      <c r="N75" t="e">
        <f t="shared" si="17"/>
        <v>#N/A</v>
      </c>
    </row>
    <row r="76" spans="1:14">
      <c r="A76" t="s">
        <v>219</v>
      </c>
      <c r="B76">
        <v>9</v>
      </c>
      <c r="C76" t="s">
        <v>220</v>
      </c>
      <c r="D76" t="s">
        <v>116</v>
      </c>
      <c r="E76" s="3"/>
      <c r="F76" s="13" t="e">
        <f t="shared" si="12"/>
        <v>#N/A</v>
      </c>
      <c r="G76" s="13"/>
      <c r="H76" s="13" t="e">
        <f t="shared" si="13"/>
        <v>#N/A</v>
      </c>
      <c r="I76" s="13"/>
      <c r="J76" s="13" t="e">
        <f t="shared" si="14"/>
        <v>#N/A</v>
      </c>
      <c r="K76" s="13" t="e">
        <f t="shared" si="15"/>
        <v>#N/A</v>
      </c>
      <c r="L76" s="13" t="e">
        <f t="shared" si="16"/>
        <v>#N/A</v>
      </c>
      <c r="M76" s="12" t="e">
        <f>'JUL26'!K76+'AUG26'!K76+'SEP26'!K76</f>
        <v>#N/A</v>
      </c>
      <c r="N76" t="e">
        <f t="shared" si="17"/>
        <v>#N/A</v>
      </c>
    </row>
    <row r="77" spans="1:14">
      <c r="A77" t="s">
        <v>224</v>
      </c>
      <c r="B77">
        <v>9</v>
      </c>
      <c r="C77" t="s">
        <v>220</v>
      </c>
      <c r="D77" t="s">
        <v>116</v>
      </c>
      <c r="E77" s="3"/>
      <c r="F77" s="13" t="e">
        <f t="shared" si="12"/>
        <v>#N/A</v>
      </c>
      <c r="G77" s="13"/>
      <c r="H77" s="13" t="e">
        <f t="shared" si="13"/>
        <v>#N/A</v>
      </c>
      <c r="I77" s="13"/>
      <c r="J77" s="13" t="e">
        <f t="shared" si="14"/>
        <v>#N/A</v>
      </c>
      <c r="K77" s="13" t="e">
        <f t="shared" si="15"/>
        <v>#N/A</v>
      </c>
      <c r="L77" s="13" t="e">
        <f t="shared" si="16"/>
        <v>#N/A</v>
      </c>
      <c r="M77" s="12" t="e">
        <f>'JUL26'!K77+'AUG26'!K77+'SEP26'!K77</f>
        <v>#N/A</v>
      </c>
      <c r="N77" t="e">
        <f t="shared" si="17"/>
        <v>#N/A</v>
      </c>
    </row>
    <row r="78" spans="1:14">
      <c r="A78" t="s">
        <v>117</v>
      </c>
      <c r="B78">
        <v>2</v>
      </c>
      <c r="C78" t="s">
        <v>91</v>
      </c>
      <c r="D78" t="s">
        <v>17</v>
      </c>
      <c r="E78" s="3"/>
      <c r="F78" s="13" t="e">
        <f t="shared" si="12"/>
        <v>#N/A</v>
      </c>
      <c r="G78" s="13"/>
      <c r="H78" s="13" t="e">
        <f t="shared" si="13"/>
        <v>#N/A</v>
      </c>
      <c r="I78" s="13"/>
      <c r="J78" s="13" t="e">
        <f t="shared" si="14"/>
        <v>#N/A</v>
      </c>
      <c r="K78" s="13" t="e">
        <f t="shared" si="15"/>
        <v>#N/A</v>
      </c>
      <c r="L78" s="13" t="e">
        <f t="shared" si="16"/>
        <v>#N/A</v>
      </c>
      <c r="M78" s="12" t="e">
        <f>'JUL26'!K78+'AUG26'!K78+'SEP26'!K78</f>
        <v>#N/A</v>
      </c>
      <c r="N78" t="e">
        <f t="shared" si="17"/>
        <v>#N/A</v>
      </c>
    </row>
    <row r="79" spans="1:14">
      <c r="A79" t="s">
        <v>128</v>
      </c>
      <c r="B79">
        <v>2</v>
      </c>
      <c r="C79" t="s">
        <v>91</v>
      </c>
      <c r="D79" t="s">
        <v>17</v>
      </c>
      <c r="E79" s="3"/>
      <c r="F79" s="13" t="e">
        <f t="shared" si="12"/>
        <v>#N/A</v>
      </c>
      <c r="H79" s="13" t="e">
        <f t="shared" si="13"/>
        <v>#N/A</v>
      </c>
      <c r="J79" s="13" t="e">
        <f t="shared" si="14"/>
        <v>#N/A</v>
      </c>
      <c r="K79" s="12" t="e">
        <f t="shared" si="15"/>
        <v>#N/A</v>
      </c>
      <c r="L79" t="e">
        <f t="shared" si="16"/>
        <v>#N/A</v>
      </c>
      <c r="M79" s="12" t="e">
        <f>'JUL26'!K79+'AUG26'!K79+'SEP26'!K79</f>
        <v>#N/A</v>
      </c>
      <c r="N79" t="e">
        <f t="shared" si="17"/>
        <v>#N/A</v>
      </c>
    </row>
    <row r="80" spans="1:14">
      <c r="A80" t="s">
        <v>152</v>
      </c>
      <c r="B80">
        <v>2</v>
      </c>
      <c r="C80" t="s">
        <v>91</v>
      </c>
      <c r="D80" t="s">
        <v>17</v>
      </c>
      <c r="E80" s="3"/>
      <c r="F80" s="13" t="e">
        <f t="shared" si="12"/>
        <v>#N/A</v>
      </c>
      <c r="H80" s="13" t="e">
        <f t="shared" si="13"/>
        <v>#N/A</v>
      </c>
      <c r="J80" s="13" t="e">
        <f t="shared" si="14"/>
        <v>#N/A</v>
      </c>
      <c r="K80" s="12" t="e">
        <f t="shared" si="15"/>
        <v>#N/A</v>
      </c>
      <c r="L80" t="e">
        <f t="shared" si="16"/>
        <v>#N/A</v>
      </c>
      <c r="M80" s="12" t="e">
        <f>'JUL26'!K80+'AUG26'!K80+'SEP26'!K80</f>
        <v>#N/A</v>
      </c>
      <c r="N80" t="e">
        <f t="shared" si="17"/>
        <v>#N/A</v>
      </c>
    </row>
    <row r="81" spans="1:14">
      <c r="A81" t="s">
        <v>160</v>
      </c>
      <c r="B81">
        <v>3</v>
      </c>
      <c r="C81" t="s">
        <v>165</v>
      </c>
      <c r="D81" t="s">
        <v>17</v>
      </c>
      <c r="E81" s="3"/>
      <c r="F81" s="13" t="e">
        <f t="shared" si="12"/>
        <v>#N/A</v>
      </c>
      <c r="H81" s="13" t="e">
        <f t="shared" si="13"/>
        <v>#N/A</v>
      </c>
      <c r="J81" s="13" t="e">
        <f t="shared" si="14"/>
        <v>#N/A</v>
      </c>
      <c r="K81" s="12" t="e">
        <f t="shared" si="15"/>
        <v>#N/A</v>
      </c>
      <c r="L81" t="e">
        <f t="shared" si="16"/>
        <v>#N/A</v>
      </c>
      <c r="M81" s="12" t="e">
        <f>'JUL26'!K81+'AUG26'!K81+'SEP26'!K81</f>
        <v>#N/A</v>
      </c>
      <c r="N81" t="e">
        <f t="shared" si="17"/>
        <v>#N/A</v>
      </c>
    </row>
    <row r="82" spans="1:14">
      <c r="A82" t="s">
        <v>160</v>
      </c>
      <c r="B82">
        <v>2</v>
      </c>
      <c r="C82" t="s">
        <v>166</v>
      </c>
      <c r="D82" t="s">
        <v>17</v>
      </c>
      <c r="E82" s="3"/>
      <c r="F82" s="13" t="e">
        <f t="shared" si="12"/>
        <v>#N/A</v>
      </c>
      <c r="H82" s="13" t="e">
        <f t="shared" si="13"/>
        <v>#N/A</v>
      </c>
      <c r="J82" s="13" t="e">
        <f t="shared" si="14"/>
        <v>#N/A</v>
      </c>
      <c r="K82" s="12" t="e">
        <f t="shared" si="15"/>
        <v>#N/A</v>
      </c>
      <c r="L82" t="e">
        <f t="shared" si="16"/>
        <v>#N/A</v>
      </c>
      <c r="M82" s="12" t="e">
        <f>'JUL26'!K82+'AUG26'!K82+'SEP26'!K82</f>
        <v>#N/A</v>
      </c>
      <c r="N82" t="e">
        <f t="shared" si="17"/>
        <v>#N/A</v>
      </c>
    </row>
    <row r="83" spans="1:14">
      <c r="A83" t="s">
        <v>160</v>
      </c>
      <c r="B83">
        <v>4</v>
      </c>
      <c r="C83" t="s">
        <v>167</v>
      </c>
      <c r="D83" t="s">
        <v>17</v>
      </c>
      <c r="E83" s="3"/>
      <c r="F83" s="13" t="e">
        <f t="shared" si="12"/>
        <v>#N/A</v>
      </c>
      <c r="H83" s="13" t="e">
        <f t="shared" si="13"/>
        <v>#N/A</v>
      </c>
      <c r="J83" s="13" t="e">
        <f t="shared" si="14"/>
        <v>#N/A</v>
      </c>
      <c r="K83" s="12" t="e">
        <f t="shared" si="15"/>
        <v>#N/A</v>
      </c>
      <c r="L83" t="e">
        <f t="shared" si="16"/>
        <v>#N/A</v>
      </c>
      <c r="M83" s="12" t="e">
        <f>'JUL26'!K83+'AUG26'!K83+'SEP26'!K83</f>
        <v>#N/A</v>
      </c>
      <c r="N83" t="e">
        <f t="shared" si="17"/>
        <v>#N/A</v>
      </c>
    </row>
    <row r="84" spans="1:14">
      <c r="A84" t="s">
        <v>142</v>
      </c>
      <c r="B84">
        <v>3</v>
      </c>
      <c r="C84" t="s">
        <v>143</v>
      </c>
      <c r="D84" t="s">
        <v>17</v>
      </c>
      <c r="E84" s="3"/>
      <c r="F84" s="13" t="e">
        <f t="shared" si="12"/>
        <v>#N/A</v>
      </c>
      <c r="H84" s="13" t="e">
        <f t="shared" si="13"/>
        <v>#N/A</v>
      </c>
      <c r="J84" s="13" t="e">
        <f t="shared" si="14"/>
        <v>#N/A</v>
      </c>
      <c r="K84" s="12" t="e">
        <f t="shared" si="15"/>
        <v>#N/A</v>
      </c>
      <c r="L84" t="e">
        <f t="shared" si="16"/>
        <v>#N/A</v>
      </c>
      <c r="M84" s="12" t="e">
        <f>'JUL26'!K84+'AUG26'!K84+'SEP26'!K84</f>
        <v>#N/A</v>
      </c>
      <c r="N84" t="e">
        <f t="shared" si="17"/>
        <v>#N/A</v>
      </c>
    </row>
    <row r="85" spans="1:14">
      <c r="A85" t="s">
        <v>222</v>
      </c>
      <c r="B85">
        <v>3</v>
      </c>
      <c r="C85" t="s">
        <v>143</v>
      </c>
      <c r="D85" t="s">
        <v>17</v>
      </c>
      <c r="E85" s="3"/>
      <c r="F85" s="13" t="e">
        <f t="shared" si="12"/>
        <v>#N/A</v>
      </c>
      <c r="H85" s="13" t="e">
        <f t="shared" si="13"/>
        <v>#N/A</v>
      </c>
      <c r="J85" s="13" t="e">
        <f t="shared" si="14"/>
        <v>#N/A</v>
      </c>
      <c r="K85" s="12" t="e">
        <f t="shared" si="15"/>
        <v>#N/A</v>
      </c>
      <c r="L85" t="e">
        <f t="shared" si="16"/>
        <v>#N/A</v>
      </c>
      <c r="M85" s="12" t="e">
        <f>'JUL26'!K85+'AUG26'!K85+'SEP26'!K85</f>
        <v>#N/A</v>
      </c>
      <c r="N85" t="e">
        <f t="shared" si="17"/>
        <v>#N/A</v>
      </c>
    </row>
    <row r="86" spans="1:14">
      <c r="A86" t="s">
        <v>229</v>
      </c>
      <c r="B86">
        <v>1</v>
      </c>
      <c r="C86" t="s">
        <v>87</v>
      </c>
      <c r="D86" t="s">
        <v>17</v>
      </c>
      <c r="E86" s="3"/>
      <c r="F86" s="13" t="e">
        <f t="shared" si="12"/>
        <v>#N/A</v>
      </c>
      <c r="H86" s="13" t="e">
        <f t="shared" si="13"/>
        <v>#N/A</v>
      </c>
      <c r="J86" s="13" t="e">
        <f t="shared" si="14"/>
        <v>#N/A</v>
      </c>
      <c r="K86" s="12" t="e">
        <f t="shared" si="15"/>
        <v>#N/A</v>
      </c>
      <c r="L86" t="e">
        <f t="shared" si="16"/>
        <v>#N/A</v>
      </c>
      <c r="M86" s="12" t="e">
        <f>'JUL26'!K86+'AUG26'!K86+'SEP26'!K86</f>
        <v>#N/A</v>
      </c>
      <c r="N86" t="e">
        <f t="shared" si="17"/>
        <v>#N/A</v>
      </c>
    </row>
    <row r="87" spans="1:14">
      <c r="A87" t="s">
        <v>160</v>
      </c>
      <c r="B87">
        <v>4</v>
      </c>
      <c r="C87" t="s">
        <v>168</v>
      </c>
      <c r="D87" t="s">
        <v>17</v>
      </c>
      <c r="E87" s="3"/>
      <c r="F87" s="13" t="e">
        <f t="shared" si="12"/>
        <v>#N/A</v>
      </c>
      <c r="H87" s="13" t="e">
        <f t="shared" si="13"/>
        <v>#N/A</v>
      </c>
      <c r="J87" s="13" t="e">
        <f t="shared" si="14"/>
        <v>#N/A</v>
      </c>
      <c r="K87" s="12" t="e">
        <f t="shared" si="15"/>
        <v>#N/A</v>
      </c>
      <c r="L87" t="e">
        <f t="shared" si="16"/>
        <v>#N/A</v>
      </c>
      <c r="M87" s="12" t="e">
        <f>'JUL26'!K87+'AUG26'!K87+'SEP26'!K87</f>
        <v>#N/A</v>
      </c>
      <c r="N87" t="e">
        <f t="shared" si="17"/>
        <v>#N/A</v>
      </c>
    </row>
    <row r="88" spans="1:14">
      <c r="A88" t="s">
        <v>160</v>
      </c>
      <c r="B88">
        <v>4</v>
      </c>
      <c r="C88" t="s">
        <v>169</v>
      </c>
      <c r="D88" t="s">
        <v>17</v>
      </c>
      <c r="E88" s="3"/>
      <c r="F88" s="13" t="e">
        <f t="shared" si="12"/>
        <v>#N/A</v>
      </c>
      <c r="H88" s="13" t="e">
        <f t="shared" si="13"/>
        <v>#N/A</v>
      </c>
      <c r="J88" s="13" t="e">
        <f t="shared" si="14"/>
        <v>#N/A</v>
      </c>
      <c r="K88" s="12" t="e">
        <f t="shared" si="15"/>
        <v>#N/A</v>
      </c>
      <c r="L88" t="e">
        <f t="shared" si="16"/>
        <v>#N/A</v>
      </c>
      <c r="M88" s="12" t="e">
        <f>'JUL26'!K88+'AUG26'!K88+'SEP26'!K88</f>
        <v>#N/A</v>
      </c>
      <c r="N88" t="e">
        <f t="shared" si="17"/>
        <v>#N/A</v>
      </c>
    </row>
    <row r="89" spans="1:14">
      <c r="A89" t="s">
        <v>150</v>
      </c>
      <c r="B89">
        <v>4</v>
      </c>
      <c r="C89" t="s">
        <v>151</v>
      </c>
      <c r="D89" t="s">
        <v>17</v>
      </c>
      <c r="E89" s="3"/>
      <c r="F89" s="13" t="e">
        <f t="shared" si="12"/>
        <v>#N/A</v>
      </c>
      <c r="H89" s="13" t="e">
        <f t="shared" si="13"/>
        <v>#N/A</v>
      </c>
      <c r="J89" s="13" t="e">
        <f t="shared" si="14"/>
        <v>#N/A</v>
      </c>
      <c r="K89" s="12" t="e">
        <f t="shared" si="15"/>
        <v>#N/A</v>
      </c>
      <c r="L89" t="e">
        <f t="shared" si="16"/>
        <v>#N/A</v>
      </c>
      <c r="M89" s="12" t="e">
        <f>'JUL26'!K89+'AUG26'!K89+'SEP26'!K89</f>
        <v>#N/A</v>
      </c>
      <c r="N89" t="e">
        <f t="shared" si="17"/>
        <v>#N/A</v>
      </c>
    </row>
    <row r="90" spans="1:14">
      <c r="A90" t="s">
        <v>160</v>
      </c>
      <c r="B90">
        <v>4</v>
      </c>
      <c r="C90" t="s">
        <v>170</v>
      </c>
      <c r="D90" t="s">
        <v>17</v>
      </c>
      <c r="E90" s="3"/>
      <c r="F90" s="13" t="e">
        <f t="shared" si="12"/>
        <v>#N/A</v>
      </c>
      <c r="H90" s="13" t="e">
        <f t="shared" si="13"/>
        <v>#N/A</v>
      </c>
      <c r="J90" s="13" t="e">
        <f t="shared" si="14"/>
        <v>#N/A</v>
      </c>
      <c r="K90" s="12" t="e">
        <f t="shared" si="15"/>
        <v>#N/A</v>
      </c>
      <c r="L90" t="e">
        <f t="shared" si="16"/>
        <v>#N/A</v>
      </c>
      <c r="M90" s="12" t="e">
        <f>'JUL26'!K90+'AUG26'!K90+'SEP26'!K90</f>
        <v>#N/A</v>
      </c>
      <c r="N90" t="e">
        <f t="shared" si="17"/>
        <v>#N/A</v>
      </c>
    </row>
    <row r="91" spans="1:14">
      <c r="A91" t="s">
        <v>160</v>
      </c>
      <c r="B91">
        <v>3</v>
      </c>
      <c r="C91" t="s">
        <v>171</v>
      </c>
      <c r="D91" t="s">
        <v>17</v>
      </c>
      <c r="E91" s="3"/>
      <c r="F91" s="13" t="e">
        <f t="shared" si="12"/>
        <v>#N/A</v>
      </c>
      <c r="H91" s="13" t="e">
        <f t="shared" si="13"/>
        <v>#N/A</v>
      </c>
      <c r="J91" s="13" t="e">
        <f t="shared" si="14"/>
        <v>#N/A</v>
      </c>
      <c r="K91" s="12" t="e">
        <f t="shared" si="15"/>
        <v>#N/A</v>
      </c>
      <c r="L91" t="e">
        <f t="shared" si="16"/>
        <v>#N/A</v>
      </c>
      <c r="M91" s="12" t="e">
        <f>'JUL26'!K91+'AUG26'!K91+'SEP26'!K91</f>
        <v>#N/A</v>
      </c>
      <c r="N91" t="e">
        <f t="shared" si="17"/>
        <v>#N/A</v>
      </c>
    </row>
    <row r="92" spans="1:14">
      <c r="A92" t="s">
        <v>160</v>
      </c>
      <c r="B92">
        <v>4</v>
      </c>
      <c r="C92" t="s">
        <v>172</v>
      </c>
      <c r="D92" t="s">
        <v>17</v>
      </c>
      <c r="E92" s="3"/>
      <c r="F92" s="13" t="e">
        <f t="shared" si="12"/>
        <v>#N/A</v>
      </c>
      <c r="H92" s="13" t="e">
        <f t="shared" si="13"/>
        <v>#N/A</v>
      </c>
      <c r="J92" s="13" t="e">
        <f t="shared" si="14"/>
        <v>#N/A</v>
      </c>
      <c r="K92" s="12" t="e">
        <f t="shared" si="15"/>
        <v>#N/A</v>
      </c>
      <c r="L92" t="e">
        <f t="shared" si="16"/>
        <v>#N/A</v>
      </c>
      <c r="M92" s="12" t="e">
        <f>'JUL26'!K92+'AUG26'!K92+'SEP26'!K92</f>
        <v>#N/A</v>
      </c>
      <c r="N92" t="e">
        <f t="shared" si="17"/>
        <v>#N/A</v>
      </c>
    </row>
    <row r="93" spans="1:14">
      <c r="A93" t="s">
        <v>160</v>
      </c>
      <c r="B93">
        <v>3</v>
      </c>
      <c r="C93" t="s">
        <v>173</v>
      </c>
      <c r="D93" t="s">
        <v>17</v>
      </c>
      <c r="E93" s="3"/>
      <c r="F93" s="13" t="e">
        <f t="shared" si="12"/>
        <v>#N/A</v>
      </c>
      <c r="H93" s="13" t="e">
        <f t="shared" si="13"/>
        <v>#N/A</v>
      </c>
      <c r="J93" s="13" t="e">
        <f t="shared" si="14"/>
        <v>#N/A</v>
      </c>
      <c r="K93" s="12" t="e">
        <f t="shared" si="15"/>
        <v>#N/A</v>
      </c>
      <c r="L93" t="e">
        <f t="shared" si="16"/>
        <v>#N/A</v>
      </c>
      <c r="M93" s="12" t="e">
        <f>'JUL26'!K93+'AUG26'!K93+'SEP26'!K93</f>
        <v>#N/A</v>
      </c>
      <c r="N93" t="e">
        <f t="shared" si="17"/>
        <v>#N/A</v>
      </c>
    </row>
    <row r="94" spans="1:14">
      <c r="A94" t="s">
        <v>160</v>
      </c>
      <c r="B94">
        <v>3</v>
      </c>
      <c r="C94" t="s">
        <v>174</v>
      </c>
      <c r="D94" t="s">
        <v>17</v>
      </c>
      <c r="E94" s="3"/>
      <c r="F94" s="13" t="e">
        <f t="shared" si="12"/>
        <v>#N/A</v>
      </c>
      <c r="H94" s="13" t="e">
        <f t="shared" si="13"/>
        <v>#N/A</v>
      </c>
      <c r="J94" s="13" t="e">
        <f t="shared" si="14"/>
        <v>#N/A</v>
      </c>
      <c r="K94" s="12" t="e">
        <f t="shared" si="15"/>
        <v>#N/A</v>
      </c>
      <c r="L94" t="e">
        <f t="shared" si="16"/>
        <v>#N/A</v>
      </c>
      <c r="M94" s="12" t="e">
        <f>'JUL26'!K94+'AUG26'!K94+'SEP26'!K94</f>
        <v>#N/A</v>
      </c>
      <c r="N94" t="e">
        <f t="shared" si="17"/>
        <v>#N/A</v>
      </c>
    </row>
    <row r="95" spans="1:14">
      <c r="A95" t="s">
        <v>216</v>
      </c>
      <c r="B95">
        <v>1</v>
      </c>
      <c r="C95" t="s">
        <v>217</v>
      </c>
      <c r="D95" t="s">
        <v>17</v>
      </c>
      <c r="E95" s="3"/>
      <c r="F95" s="13" t="e">
        <f t="shared" si="12"/>
        <v>#N/A</v>
      </c>
      <c r="H95" s="13" t="e">
        <f t="shared" si="13"/>
        <v>#N/A</v>
      </c>
      <c r="J95" s="13" t="e">
        <f t="shared" si="14"/>
        <v>#N/A</v>
      </c>
      <c r="K95" s="12" t="e">
        <f t="shared" si="15"/>
        <v>#N/A</v>
      </c>
      <c r="L95" t="e">
        <f t="shared" si="16"/>
        <v>#N/A</v>
      </c>
      <c r="M95" s="12" t="e">
        <f>'JUL26'!K95+'AUG26'!K95+'SEP26'!K95</f>
        <v>#N/A</v>
      </c>
      <c r="N95" t="e">
        <f t="shared" si="17"/>
        <v>#N/A</v>
      </c>
    </row>
    <row r="96" spans="1:14">
      <c r="A96" t="s">
        <v>160</v>
      </c>
      <c r="B96">
        <v>3</v>
      </c>
      <c r="C96" t="s">
        <v>175</v>
      </c>
      <c r="D96" t="s">
        <v>17</v>
      </c>
      <c r="E96" s="3"/>
      <c r="F96" s="13" t="e">
        <f t="shared" si="12"/>
        <v>#N/A</v>
      </c>
      <c r="H96" s="13" t="e">
        <f t="shared" si="13"/>
        <v>#N/A</v>
      </c>
      <c r="J96" s="13" t="e">
        <f t="shared" si="14"/>
        <v>#N/A</v>
      </c>
      <c r="K96" s="12" t="e">
        <f t="shared" si="15"/>
        <v>#N/A</v>
      </c>
      <c r="L96" t="e">
        <f t="shared" si="16"/>
        <v>#N/A</v>
      </c>
      <c r="M96" s="12" t="e">
        <f>'JUL26'!K96+'AUG26'!K96+'SEP26'!K96</f>
        <v>#N/A</v>
      </c>
      <c r="N96" t="e">
        <f t="shared" si="17"/>
        <v>#N/A</v>
      </c>
    </row>
    <row r="97" spans="1:14">
      <c r="A97" t="s">
        <v>160</v>
      </c>
      <c r="B97">
        <v>4</v>
      </c>
      <c r="C97" t="s">
        <v>176</v>
      </c>
      <c r="D97" t="s">
        <v>17</v>
      </c>
      <c r="E97" s="3"/>
      <c r="F97" s="13" t="e">
        <f t="shared" si="12"/>
        <v>#N/A</v>
      </c>
      <c r="H97" s="13" t="e">
        <f t="shared" si="13"/>
        <v>#N/A</v>
      </c>
      <c r="J97" s="13" t="e">
        <f t="shared" si="14"/>
        <v>#N/A</v>
      </c>
      <c r="K97" s="12" t="e">
        <f t="shared" si="15"/>
        <v>#N/A</v>
      </c>
      <c r="L97" t="e">
        <f t="shared" si="16"/>
        <v>#N/A</v>
      </c>
      <c r="M97" s="12" t="e">
        <f>'JUL26'!K97+'AUG26'!K97+'SEP26'!K97</f>
        <v>#N/A</v>
      </c>
      <c r="N97" t="e">
        <f t="shared" si="17"/>
        <v>#N/A</v>
      </c>
    </row>
    <row r="98" spans="1:14">
      <c r="A98" t="s">
        <v>160</v>
      </c>
      <c r="B98">
        <v>3</v>
      </c>
      <c r="C98" t="s">
        <v>177</v>
      </c>
      <c r="D98" t="s">
        <v>17</v>
      </c>
      <c r="E98" s="3"/>
      <c r="F98" s="13" t="e">
        <f t="shared" si="12"/>
        <v>#N/A</v>
      </c>
      <c r="H98" s="13" t="e">
        <f t="shared" si="13"/>
        <v>#N/A</v>
      </c>
      <c r="J98" s="13" t="e">
        <f t="shared" si="14"/>
        <v>#N/A</v>
      </c>
      <c r="K98" s="12" t="e">
        <f t="shared" si="15"/>
        <v>#N/A</v>
      </c>
      <c r="L98" t="e">
        <f t="shared" si="16"/>
        <v>#N/A</v>
      </c>
      <c r="M98" s="12" t="e">
        <f>'JUL26'!K98+'AUG26'!K98+'SEP26'!K98</f>
        <v>#N/A</v>
      </c>
      <c r="N98" t="e">
        <f t="shared" si="17"/>
        <v>#N/A</v>
      </c>
    </row>
    <row r="99" spans="1:14">
      <c r="A99" t="s">
        <v>133</v>
      </c>
      <c r="B99">
        <v>2</v>
      </c>
      <c r="C99" t="s">
        <v>134</v>
      </c>
      <c r="D99" t="s">
        <v>17</v>
      </c>
      <c r="E99" s="3"/>
      <c r="F99" s="13" t="e">
        <f t="shared" ref="F99:F130" si="18">RANK($E$3:$E$158,$E$3:$E$158)</f>
        <v>#N/A</v>
      </c>
      <c r="H99" s="13" t="e">
        <f t="shared" ref="H99:H130" si="19">RANK($G$3:$G$158,$G$3:$G$158)</f>
        <v>#N/A</v>
      </c>
      <c r="J99" s="13" t="e">
        <f t="shared" ref="J99:J130" si="20">RANK($I$3:$I$158,$I$3:$I$158)</f>
        <v>#N/A</v>
      </c>
      <c r="K99" s="12" t="e">
        <f t="shared" ref="K99:K130" si="21">(F99*50%)+(H99*25%)+(J99*25%)</f>
        <v>#N/A</v>
      </c>
      <c r="L99" t="e">
        <f t="shared" ref="L99:L130" si="22">RANK($K$3:$K$158,$K$3:$K$158,1)</f>
        <v>#N/A</v>
      </c>
      <c r="M99" s="12" t="e">
        <f>'JUL26'!K99+'AUG26'!K99+'SEP26'!K99</f>
        <v>#N/A</v>
      </c>
      <c r="N99" t="e">
        <f t="shared" ref="N99:N130" si="23">RANK(M$3:M$158,M$3:M$158,1)</f>
        <v>#N/A</v>
      </c>
    </row>
    <row r="100" spans="1:14">
      <c r="A100" t="s">
        <v>160</v>
      </c>
      <c r="B100">
        <v>1</v>
      </c>
      <c r="C100" t="s">
        <v>178</v>
      </c>
      <c r="D100" t="s">
        <v>17</v>
      </c>
      <c r="E100" s="3"/>
      <c r="F100" s="13" t="e">
        <f t="shared" si="18"/>
        <v>#N/A</v>
      </c>
      <c r="H100" s="13" t="e">
        <f t="shared" si="19"/>
        <v>#N/A</v>
      </c>
      <c r="J100" s="13" t="e">
        <f t="shared" si="20"/>
        <v>#N/A</v>
      </c>
      <c r="K100" s="12" t="e">
        <f t="shared" si="21"/>
        <v>#N/A</v>
      </c>
      <c r="L100" t="e">
        <f t="shared" si="22"/>
        <v>#N/A</v>
      </c>
      <c r="M100" s="12" t="e">
        <f>'JUL26'!K100+'AUG26'!K100+'SEP26'!K100</f>
        <v>#N/A</v>
      </c>
      <c r="N100" t="e">
        <f t="shared" si="23"/>
        <v>#N/A</v>
      </c>
    </row>
    <row r="101" spans="1:14">
      <c r="A101" t="s">
        <v>160</v>
      </c>
      <c r="B101">
        <v>2</v>
      </c>
      <c r="C101" t="s">
        <v>179</v>
      </c>
      <c r="D101" t="s">
        <v>17</v>
      </c>
      <c r="E101" s="3"/>
      <c r="F101" s="13" t="e">
        <f t="shared" si="18"/>
        <v>#N/A</v>
      </c>
      <c r="H101" s="13" t="e">
        <f t="shared" si="19"/>
        <v>#N/A</v>
      </c>
      <c r="J101" s="13" t="e">
        <f t="shared" si="20"/>
        <v>#N/A</v>
      </c>
      <c r="K101" s="12" t="e">
        <f t="shared" si="21"/>
        <v>#N/A</v>
      </c>
      <c r="L101" t="e">
        <f t="shared" si="22"/>
        <v>#N/A</v>
      </c>
      <c r="M101" s="12" t="e">
        <f>'JUL26'!K101+'AUG26'!K101+'SEP26'!K101</f>
        <v>#N/A</v>
      </c>
      <c r="N101" t="e">
        <f t="shared" si="23"/>
        <v>#N/A</v>
      </c>
    </row>
    <row r="102" spans="1:14">
      <c r="A102" t="s">
        <v>160</v>
      </c>
      <c r="B102">
        <v>2</v>
      </c>
      <c r="C102" t="s">
        <v>180</v>
      </c>
      <c r="D102" t="s">
        <v>17</v>
      </c>
      <c r="E102" s="3"/>
      <c r="F102" s="13" t="e">
        <f t="shared" si="18"/>
        <v>#N/A</v>
      </c>
      <c r="H102" s="13" t="e">
        <f t="shared" si="19"/>
        <v>#N/A</v>
      </c>
      <c r="J102" s="13" t="e">
        <f t="shared" si="20"/>
        <v>#N/A</v>
      </c>
      <c r="K102" s="12" t="e">
        <f t="shared" si="21"/>
        <v>#N/A</v>
      </c>
      <c r="L102" t="e">
        <f t="shared" si="22"/>
        <v>#N/A</v>
      </c>
      <c r="M102" s="12" t="e">
        <f>'JUL26'!K102+'AUG26'!K102+'SEP26'!K102</f>
        <v>#N/A</v>
      </c>
      <c r="N102" t="e">
        <f t="shared" si="23"/>
        <v>#N/A</v>
      </c>
    </row>
    <row r="103" spans="1:14">
      <c r="A103" t="s">
        <v>160</v>
      </c>
      <c r="B103">
        <v>2</v>
      </c>
      <c r="C103" t="s">
        <v>181</v>
      </c>
      <c r="D103" t="s">
        <v>17</v>
      </c>
      <c r="E103" s="3"/>
      <c r="F103" s="13" t="e">
        <f t="shared" si="18"/>
        <v>#N/A</v>
      </c>
      <c r="H103" s="13" t="e">
        <f t="shared" si="19"/>
        <v>#N/A</v>
      </c>
      <c r="J103" s="13" t="e">
        <f t="shared" si="20"/>
        <v>#N/A</v>
      </c>
      <c r="K103" s="12" t="e">
        <f t="shared" si="21"/>
        <v>#N/A</v>
      </c>
      <c r="L103" t="e">
        <f t="shared" si="22"/>
        <v>#N/A</v>
      </c>
      <c r="M103" s="12" t="e">
        <f>'JUL26'!K103+'AUG26'!K103+'SEP26'!K103</f>
        <v>#N/A</v>
      </c>
      <c r="N103" t="e">
        <f t="shared" si="23"/>
        <v>#N/A</v>
      </c>
    </row>
    <row r="104" spans="1:14">
      <c r="A104" t="s">
        <v>212</v>
      </c>
      <c r="B104">
        <v>2</v>
      </c>
      <c r="C104" t="s">
        <v>213</v>
      </c>
      <c r="D104" t="s">
        <v>17</v>
      </c>
      <c r="E104" s="3"/>
      <c r="F104" s="13" t="e">
        <f t="shared" si="18"/>
        <v>#N/A</v>
      </c>
      <c r="H104" s="13" t="e">
        <f t="shared" si="19"/>
        <v>#N/A</v>
      </c>
      <c r="J104" s="13" t="e">
        <f t="shared" si="20"/>
        <v>#N/A</v>
      </c>
      <c r="K104" s="12" t="e">
        <f t="shared" si="21"/>
        <v>#N/A</v>
      </c>
      <c r="L104" t="e">
        <f t="shared" si="22"/>
        <v>#N/A</v>
      </c>
      <c r="M104" s="12" t="e">
        <f>'JUL26'!K104+'AUG26'!K104+'SEP26'!K104</f>
        <v>#N/A</v>
      </c>
      <c r="N104" t="e">
        <f t="shared" si="23"/>
        <v>#N/A</v>
      </c>
    </row>
    <row r="105" spans="1:14">
      <c r="A105" t="s">
        <v>214</v>
      </c>
      <c r="B105">
        <v>2</v>
      </c>
      <c r="C105" t="s">
        <v>213</v>
      </c>
      <c r="D105" t="s">
        <v>17</v>
      </c>
      <c r="E105" s="3"/>
      <c r="F105" s="13" t="e">
        <f t="shared" si="18"/>
        <v>#N/A</v>
      </c>
      <c r="H105" s="13" t="e">
        <f t="shared" si="19"/>
        <v>#N/A</v>
      </c>
      <c r="J105" s="13" t="e">
        <f t="shared" si="20"/>
        <v>#N/A</v>
      </c>
      <c r="K105" s="12" t="e">
        <f t="shared" si="21"/>
        <v>#N/A</v>
      </c>
      <c r="L105" t="e">
        <f t="shared" si="22"/>
        <v>#N/A</v>
      </c>
      <c r="M105" s="12" t="e">
        <f>'JUL26'!K105+'AUG26'!K105+'SEP26'!K105</f>
        <v>#N/A</v>
      </c>
      <c r="N105" t="e">
        <f t="shared" si="23"/>
        <v>#N/A</v>
      </c>
    </row>
    <row r="106" spans="1:14">
      <c r="A106" t="s">
        <v>160</v>
      </c>
      <c r="B106">
        <v>3</v>
      </c>
      <c r="C106" t="s">
        <v>182</v>
      </c>
      <c r="D106" t="s">
        <v>17</v>
      </c>
      <c r="E106" s="3"/>
      <c r="F106" s="13" t="e">
        <f t="shared" si="18"/>
        <v>#N/A</v>
      </c>
      <c r="H106" s="13" t="e">
        <f t="shared" si="19"/>
        <v>#N/A</v>
      </c>
      <c r="J106" s="13" t="e">
        <f t="shared" si="20"/>
        <v>#N/A</v>
      </c>
      <c r="K106" s="12" t="e">
        <f t="shared" si="21"/>
        <v>#N/A</v>
      </c>
      <c r="L106" t="e">
        <f t="shared" si="22"/>
        <v>#N/A</v>
      </c>
      <c r="M106" s="12" t="e">
        <f>'JUL26'!K106+'AUG26'!K106+'SEP26'!K106</f>
        <v>#N/A</v>
      </c>
      <c r="N106" t="e">
        <f t="shared" si="23"/>
        <v>#N/A</v>
      </c>
    </row>
    <row r="107" spans="1:14">
      <c r="A107" t="s">
        <v>160</v>
      </c>
      <c r="B107">
        <v>3</v>
      </c>
      <c r="C107" t="s">
        <v>183</v>
      </c>
      <c r="D107" t="s">
        <v>17</v>
      </c>
      <c r="E107" s="3"/>
      <c r="F107" s="13" t="e">
        <f t="shared" si="18"/>
        <v>#N/A</v>
      </c>
      <c r="H107" s="13" t="e">
        <f t="shared" si="19"/>
        <v>#N/A</v>
      </c>
      <c r="J107" s="13" t="e">
        <f t="shared" si="20"/>
        <v>#N/A</v>
      </c>
      <c r="K107" s="12" t="e">
        <f t="shared" si="21"/>
        <v>#N/A</v>
      </c>
      <c r="L107" t="e">
        <f t="shared" si="22"/>
        <v>#N/A</v>
      </c>
      <c r="M107" s="12" t="e">
        <f>'JUL26'!K107+'AUG26'!K107+'SEP26'!K107</f>
        <v>#N/A</v>
      </c>
      <c r="N107" t="e">
        <f t="shared" si="23"/>
        <v>#N/A</v>
      </c>
    </row>
    <row r="108" spans="1:14">
      <c r="A108" t="s">
        <v>160</v>
      </c>
      <c r="B108">
        <v>2</v>
      </c>
      <c r="C108" t="s">
        <v>184</v>
      </c>
      <c r="D108" t="s">
        <v>17</v>
      </c>
      <c r="E108" s="3"/>
      <c r="F108" s="13" t="e">
        <f t="shared" si="18"/>
        <v>#N/A</v>
      </c>
      <c r="H108" s="13" t="e">
        <f t="shared" si="19"/>
        <v>#N/A</v>
      </c>
      <c r="J108" s="13" t="e">
        <f t="shared" si="20"/>
        <v>#N/A</v>
      </c>
      <c r="K108" s="12" t="e">
        <f t="shared" si="21"/>
        <v>#N/A</v>
      </c>
      <c r="L108" t="e">
        <f t="shared" si="22"/>
        <v>#N/A</v>
      </c>
      <c r="M108" s="12" t="e">
        <f>'JUL26'!K108+'AUG26'!K108+'SEP26'!K108</f>
        <v>#N/A</v>
      </c>
      <c r="N108" t="e">
        <f t="shared" si="23"/>
        <v>#N/A</v>
      </c>
    </row>
    <row r="109" spans="1:14">
      <c r="A109" t="s">
        <v>160</v>
      </c>
      <c r="B109">
        <v>2</v>
      </c>
      <c r="C109" t="s">
        <v>185</v>
      </c>
      <c r="D109" t="s">
        <v>17</v>
      </c>
      <c r="E109" s="3"/>
      <c r="F109" s="13" t="e">
        <f t="shared" si="18"/>
        <v>#N/A</v>
      </c>
      <c r="H109" s="13" t="e">
        <f t="shared" si="19"/>
        <v>#N/A</v>
      </c>
      <c r="J109" s="13" t="e">
        <f t="shared" si="20"/>
        <v>#N/A</v>
      </c>
      <c r="K109" s="12" t="e">
        <f t="shared" si="21"/>
        <v>#N/A</v>
      </c>
      <c r="L109" t="e">
        <f t="shared" si="22"/>
        <v>#N/A</v>
      </c>
      <c r="M109" s="12" t="e">
        <f>'JUL26'!K109+'AUG26'!K109+'SEP26'!K109</f>
        <v>#N/A</v>
      </c>
      <c r="N109" t="e">
        <f t="shared" si="23"/>
        <v>#N/A</v>
      </c>
    </row>
    <row r="110" spans="1:14">
      <c r="A110" t="s">
        <v>148</v>
      </c>
      <c r="B110">
        <v>3</v>
      </c>
      <c r="C110" t="s">
        <v>149</v>
      </c>
      <c r="D110" t="s">
        <v>17</v>
      </c>
      <c r="E110" s="3"/>
      <c r="F110" s="13" t="e">
        <f t="shared" si="18"/>
        <v>#N/A</v>
      </c>
      <c r="H110" s="13" t="e">
        <f t="shared" si="19"/>
        <v>#N/A</v>
      </c>
      <c r="J110" s="13" t="e">
        <f t="shared" si="20"/>
        <v>#N/A</v>
      </c>
      <c r="K110" s="12" t="e">
        <f t="shared" si="21"/>
        <v>#N/A</v>
      </c>
      <c r="L110" t="e">
        <f t="shared" si="22"/>
        <v>#N/A</v>
      </c>
      <c r="M110" s="12" t="e">
        <f>'JUL26'!K110+'AUG26'!K110+'SEP26'!K110</f>
        <v>#N/A</v>
      </c>
      <c r="N110" t="e">
        <f t="shared" si="23"/>
        <v>#N/A</v>
      </c>
    </row>
    <row r="111" spans="1:14">
      <c r="A111" t="s">
        <v>160</v>
      </c>
      <c r="B111">
        <v>1</v>
      </c>
      <c r="C111" t="s">
        <v>186</v>
      </c>
      <c r="D111" t="s">
        <v>17</v>
      </c>
      <c r="E111" s="3"/>
      <c r="F111" s="13" t="e">
        <f t="shared" si="18"/>
        <v>#N/A</v>
      </c>
      <c r="H111" s="13" t="e">
        <f t="shared" si="19"/>
        <v>#N/A</v>
      </c>
      <c r="J111" s="13" t="e">
        <f t="shared" si="20"/>
        <v>#N/A</v>
      </c>
      <c r="K111" s="12" t="e">
        <f t="shared" si="21"/>
        <v>#N/A</v>
      </c>
      <c r="L111" t="e">
        <f t="shared" si="22"/>
        <v>#N/A</v>
      </c>
      <c r="M111" s="12" t="e">
        <f>'JUL26'!K111+'AUG26'!K111+'SEP26'!K111</f>
        <v>#N/A</v>
      </c>
      <c r="N111" t="e">
        <f t="shared" si="23"/>
        <v>#N/A</v>
      </c>
    </row>
    <row r="112" spans="1:14">
      <c r="A112" t="s">
        <v>114</v>
      </c>
      <c r="B112">
        <v>9</v>
      </c>
      <c r="C112" t="s">
        <v>115</v>
      </c>
      <c r="D112" t="s">
        <v>116</v>
      </c>
      <c r="E112" s="3"/>
      <c r="F112" s="13" t="e">
        <f t="shared" si="18"/>
        <v>#N/A</v>
      </c>
      <c r="H112" s="13" t="e">
        <f t="shared" si="19"/>
        <v>#N/A</v>
      </c>
      <c r="J112" s="13" t="e">
        <f t="shared" si="20"/>
        <v>#N/A</v>
      </c>
      <c r="K112" s="12" t="e">
        <f t="shared" si="21"/>
        <v>#N/A</v>
      </c>
      <c r="L112" t="e">
        <f t="shared" si="22"/>
        <v>#N/A</v>
      </c>
      <c r="M112" s="12" t="e">
        <f>'JUL26'!K112+'AUG26'!K112+'SEP26'!K112</f>
        <v>#N/A</v>
      </c>
      <c r="N112" t="e">
        <f t="shared" si="23"/>
        <v>#N/A</v>
      </c>
    </row>
    <row r="113" spans="1:14">
      <c r="A113" t="s">
        <v>122</v>
      </c>
      <c r="B113">
        <v>9</v>
      </c>
      <c r="C113" t="s">
        <v>115</v>
      </c>
      <c r="D113" t="s">
        <v>116</v>
      </c>
      <c r="E113" s="3"/>
      <c r="F113" s="13" t="e">
        <f t="shared" si="18"/>
        <v>#N/A</v>
      </c>
      <c r="H113" s="13" t="e">
        <f t="shared" si="19"/>
        <v>#N/A</v>
      </c>
      <c r="J113" s="13" t="e">
        <f t="shared" si="20"/>
        <v>#N/A</v>
      </c>
      <c r="K113" s="12" t="e">
        <f t="shared" si="21"/>
        <v>#N/A</v>
      </c>
      <c r="L113" t="e">
        <f t="shared" si="22"/>
        <v>#N/A</v>
      </c>
      <c r="M113" s="12" t="e">
        <f>'JUL26'!K113+'AUG26'!K113+'SEP26'!K113</f>
        <v>#N/A</v>
      </c>
      <c r="N113" t="e">
        <f t="shared" si="23"/>
        <v>#N/A</v>
      </c>
    </row>
    <row r="114" spans="1:14">
      <c r="A114" t="s">
        <v>124</v>
      </c>
      <c r="B114">
        <v>9</v>
      </c>
      <c r="C114" t="s">
        <v>115</v>
      </c>
      <c r="D114" t="s">
        <v>116</v>
      </c>
      <c r="E114" s="3"/>
      <c r="F114" s="13" t="e">
        <f t="shared" si="18"/>
        <v>#N/A</v>
      </c>
      <c r="H114" s="13" t="e">
        <f t="shared" si="19"/>
        <v>#N/A</v>
      </c>
      <c r="J114" s="13" t="e">
        <f t="shared" si="20"/>
        <v>#N/A</v>
      </c>
      <c r="K114" s="12" t="e">
        <f t="shared" si="21"/>
        <v>#N/A</v>
      </c>
      <c r="L114" t="e">
        <f t="shared" si="22"/>
        <v>#N/A</v>
      </c>
      <c r="M114" s="12" t="e">
        <f>'JUL26'!K114+'AUG26'!K114+'SEP26'!K114</f>
        <v>#N/A</v>
      </c>
      <c r="N114" t="e">
        <f t="shared" si="23"/>
        <v>#N/A</v>
      </c>
    </row>
    <row r="115" spans="1:14">
      <c r="A115" t="s">
        <v>140</v>
      </c>
      <c r="B115">
        <v>9</v>
      </c>
      <c r="C115" t="s">
        <v>115</v>
      </c>
      <c r="D115" t="s">
        <v>116</v>
      </c>
      <c r="E115" s="3"/>
      <c r="F115" s="13" t="e">
        <f t="shared" si="18"/>
        <v>#N/A</v>
      </c>
      <c r="H115" s="13" t="e">
        <f t="shared" si="19"/>
        <v>#N/A</v>
      </c>
      <c r="J115" s="13" t="e">
        <f t="shared" si="20"/>
        <v>#N/A</v>
      </c>
      <c r="K115" s="12" t="e">
        <f t="shared" si="21"/>
        <v>#N/A</v>
      </c>
      <c r="L115" t="e">
        <f t="shared" si="22"/>
        <v>#N/A</v>
      </c>
      <c r="M115" s="12" t="e">
        <f>'JUL26'!K115+'AUG26'!K115+'SEP26'!K115</f>
        <v>#N/A</v>
      </c>
      <c r="N115" t="e">
        <f t="shared" si="23"/>
        <v>#N/A</v>
      </c>
    </row>
    <row r="116" spans="1:14">
      <c r="A116" t="s">
        <v>160</v>
      </c>
      <c r="B116">
        <v>3</v>
      </c>
      <c r="C116" t="s">
        <v>187</v>
      </c>
      <c r="D116" t="s">
        <v>17</v>
      </c>
      <c r="E116" s="3"/>
      <c r="F116" s="13" t="e">
        <f t="shared" si="18"/>
        <v>#N/A</v>
      </c>
      <c r="H116" s="13" t="e">
        <f t="shared" si="19"/>
        <v>#N/A</v>
      </c>
      <c r="J116" s="13" t="e">
        <f t="shared" si="20"/>
        <v>#N/A</v>
      </c>
      <c r="K116" s="12" t="e">
        <f t="shared" si="21"/>
        <v>#N/A</v>
      </c>
      <c r="L116" t="e">
        <f t="shared" si="22"/>
        <v>#N/A</v>
      </c>
      <c r="M116" s="12" t="e">
        <f>'JUL26'!K116+'AUG26'!K116+'SEP26'!K116</f>
        <v>#N/A</v>
      </c>
      <c r="N116" t="e">
        <f t="shared" si="23"/>
        <v>#N/A</v>
      </c>
    </row>
    <row r="117" spans="1:14">
      <c r="A117" t="s">
        <v>160</v>
      </c>
      <c r="B117">
        <v>2</v>
      </c>
      <c r="C117" t="s">
        <v>188</v>
      </c>
      <c r="D117" t="s">
        <v>17</v>
      </c>
      <c r="E117" s="3"/>
      <c r="F117" s="13" t="e">
        <f t="shared" si="18"/>
        <v>#N/A</v>
      </c>
      <c r="H117" s="13" t="e">
        <f t="shared" si="19"/>
        <v>#N/A</v>
      </c>
      <c r="J117" s="13" t="e">
        <f t="shared" si="20"/>
        <v>#N/A</v>
      </c>
      <c r="K117" s="12" t="e">
        <f t="shared" si="21"/>
        <v>#N/A</v>
      </c>
      <c r="L117" t="e">
        <f t="shared" si="22"/>
        <v>#N/A</v>
      </c>
      <c r="M117" s="12" t="e">
        <f>'JUL26'!K117+'AUG26'!K117+'SEP26'!K117</f>
        <v>#N/A</v>
      </c>
      <c r="N117" t="e">
        <f t="shared" si="23"/>
        <v>#N/A</v>
      </c>
    </row>
    <row r="118" spans="1:14">
      <c r="A118" t="s">
        <v>160</v>
      </c>
      <c r="B118">
        <v>3</v>
      </c>
      <c r="C118" t="s">
        <v>189</v>
      </c>
      <c r="D118" t="s">
        <v>17</v>
      </c>
      <c r="E118" s="3"/>
      <c r="F118" s="13" t="e">
        <f t="shared" si="18"/>
        <v>#N/A</v>
      </c>
      <c r="H118" s="13" t="e">
        <f t="shared" si="19"/>
        <v>#N/A</v>
      </c>
      <c r="J118" s="13" t="e">
        <f t="shared" si="20"/>
        <v>#N/A</v>
      </c>
      <c r="K118" s="12" t="e">
        <f t="shared" si="21"/>
        <v>#N/A</v>
      </c>
      <c r="L118" t="e">
        <f t="shared" si="22"/>
        <v>#N/A</v>
      </c>
      <c r="M118" s="12" t="e">
        <f>'JUL26'!K118+'AUG26'!K118+'SEP26'!K118</f>
        <v>#N/A</v>
      </c>
      <c r="N118" t="e">
        <f t="shared" si="23"/>
        <v>#N/A</v>
      </c>
    </row>
    <row r="119" spans="1:14">
      <c r="A119" t="s">
        <v>160</v>
      </c>
      <c r="B119">
        <v>3</v>
      </c>
      <c r="C119" t="s">
        <v>190</v>
      </c>
      <c r="D119" t="s">
        <v>17</v>
      </c>
      <c r="E119" s="3"/>
      <c r="F119" s="13" t="e">
        <f t="shared" si="18"/>
        <v>#N/A</v>
      </c>
      <c r="H119" s="13" t="e">
        <f t="shared" si="19"/>
        <v>#N/A</v>
      </c>
      <c r="J119" s="13" t="e">
        <f t="shared" si="20"/>
        <v>#N/A</v>
      </c>
      <c r="K119" s="12" t="e">
        <f t="shared" si="21"/>
        <v>#N/A</v>
      </c>
      <c r="L119" t="e">
        <f t="shared" si="22"/>
        <v>#N/A</v>
      </c>
      <c r="M119" s="12" t="e">
        <f>'JUL26'!K119+'AUG26'!K119+'SEP26'!K119</f>
        <v>#N/A</v>
      </c>
      <c r="N119" t="e">
        <f t="shared" si="23"/>
        <v>#N/A</v>
      </c>
    </row>
    <row r="120" spans="1:14">
      <c r="A120" t="s">
        <v>160</v>
      </c>
      <c r="B120">
        <v>4</v>
      </c>
      <c r="C120" t="s">
        <v>191</v>
      </c>
      <c r="D120" t="s">
        <v>17</v>
      </c>
      <c r="E120" s="3"/>
      <c r="F120" s="13" t="e">
        <f t="shared" si="18"/>
        <v>#N/A</v>
      </c>
      <c r="H120" s="13" t="e">
        <f t="shared" si="19"/>
        <v>#N/A</v>
      </c>
      <c r="J120" s="13" t="e">
        <f t="shared" si="20"/>
        <v>#N/A</v>
      </c>
      <c r="K120" s="12" t="e">
        <f t="shared" si="21"/>
        <v>#N/A</v>
      </c>
      <c r="L120" t="e">
        <f t="shared" si="22"/>
        <v>#N/A</v>
      </c>
      <c r="M120" s="12" t="e">
        <f>'JUL26'!K120+'AUG26'!K120+'SEP26'!K120</f>
        <v>#N/A</v>
      </c>
      <c r="N120" t="e">
        <f t="shared" si="23"/>
        <v>#N/A</v>
      </c>
    </row>
    <row r="121" spans="1:14">
      <c r="A121" t="s">
        <v>160</v>
      </c>
      <c r="B121">
        <v>4</v>
      </c>
      <c r="C121" t="s">
        <v>192</v>
      </c>
      <c r="D121" t="s">
        <v>17</v>
      </c>
      <c r="E121" s="3"/>
      <c r="F121" s="13" t="e">
        <f t="shared" si="18"/>
        <v>#N/A</v>
      </c>
      <c r="H121" s="13" t="e">
        <f t="shared" si="19"/>
        <v>#N/A</v>
      </c>
      <c r="J121" s="13" t="e">
        <f t="shared" si="20"/>
        <v>#N/A</v>
      </c>
      <c r="K121" s="12" t="e">
        <f t="shared" si="21"/>
        <v>#N/A</v>
      </c>
      <c r="L121" t="e">
        <f t="shared" si="22"/>
        <v>#N/A</v>
      </c>
      <c r="M121" s="12" t="e">
        <f>'JUL26'!K121+'AUG26'!K121+'SEP26'!K121</f>
        <v>#N/A</v>
      </c>
      <c r="N121" t="e">
        <f t="shared" si="23"/>
        <v>#N/A</v>
      </c>
    </row>
    <row r="122" spans="1:14">
      <c r="A122" t="s">
        <v>160</v>
      </c>
      <c r="B122">
        <v>3</v>
      </c>
      <c r="C122" t="s">
        <v>193</v>
      </c>
      <c r="D122" t="s">
        <v>17</v>
      </c>
      <c r="E122" s="3"/>
      <c r="F122" s="13" t="e">
        <f t="shared" si="18"/>
        <v>#N/A</v>
      </c>
      <c r="H122" s="13" t="e">
        <f t="shared" si="19"/>
        <v>#N/A</v>
      </c>
      <c r="J122" s="13" t="e">
        <f t="shared" si="20"/>
        <v>#N/A</v>
      </c>
      <c r="K122" s="12" t="e">
        <f t="shared" si="21"/>
        <v>#N/A</v>
      </c>
      <c r="L122" t="e">
        <f t="shared" si="22"/>
        <v>#N/A</v>
      </c>
      <c r="M122" s="12" t="e">
        <f>'JUL26'!K122+'AUG26'!K122+'SEP26'!K122</f>
        <v>#N/A</v>
      </c>
      <c r="N122" t="e">
        <f t="shared" si="23"/>
        <v>#N/A</v>
      </c>
    </row>
    <row r="123" spans="1:14">
      <c r="A123" t="s">
        <v>215</v>
      </c>
      <c r="B123">
        <v>1</v>
      </c>
      <c r="C123" t="s">
        <v>40</v>
      </c>
      <c r="D123" t="s">
        <v>17</v>
      </c>
      <c r="E123" s="3"/>
      <c r="F123" s="13" t="e">
        <f t="shared" si="18"/>
        <v>#N/A</v>
      </c>
      <c r="H123" s="13" t="e">
        <f t="shared" si="19"/>
        <v>#N/A</v>
      </c>
      <c r="J123" s="13" t="e">
        <f t="shared" si="20"/>
        <v>#N/A</v>
      </c>
      <c r="K123" s="12" t="e">
        <f t="shared" si="21"/>
        <v>#N/A</v>
      </c>
      <c r="L123" t="e">
        <f t="shared" si="22"/>
        <v>#N/A</v>
      </c>
      <c r="M123" s="12" t="e">
        <f>'JUL26'!K123+'AUG26'!K123+'SEP26'!K123</f>
        <v>#N/A</v>
      </c>
      <c r="N123" t="e">
        <f t="shared" si="23"/>
        <v>#N/A</v>
      </c>
    </row>
    <row r="124" spans="1:14">
      <c r="A124" t="s">
        <v>118</v>
      </c>
      <c r="B124">
        <v>2</v>
      </c>
      <c r="C124" t="s">
        <v>119</v>
      </c>
      <c r="D124" t="s">
        <v>17</v>
      </c>
      <c r="E124" s="3"/>
      <c r="F124" s="13" t="e">
        <f t="shared" si="18"/>
        <v>#N/A</v>
      </c>
      <c r="H124" s="13" t="e">
        <f t="shared" si="19"/>
        <v>#N/A</v>
      </c>
      <c r="J124" s="13" t="e">
        <f t="shared" si="20"/>
        <v>#N/A</v>
      </c>
      <c r="K124" s="12" t="e">
        <f t="shared" si="21"/>
        <v>#N/A</v>
      </c>
      <c r="L124" t="e">
        <f t="shared" si="22"/>
        <v>#N/A</v>
      </c>
      <c r="M124" s="12" t="e">
        <f>'JUL26'!K124+'AUG26'!K124+'SEP26'!K124</f>
        <v>#N/A</v>
      </c>
      <c r="N124" t="e">
        <f t="shared" si="23"/>
        <v>#N/A</v>
      </c>
    </row>
    <row r="125" spans="1:14">
      <c r="A125" t="s">
        <v>144</v>
      </c>
      <c r="B125">
        <v>2</v>
      </c>
      <c r="C125" t="s">
        <v>119</v>
      </c>
      <c r="D125" t="s">
        <v>17</v>
      </c>
      <c r="E125" s="3"/>
      <c r="F125" s="13" t="e">
        <f t="shared" si="18"/>
        <v>#N/A</v>
      </c>
      <c r="H125" s="13" t="e">
        <f t="shared" si="19"/>
        <v>#N/A</v>
      </c>
      <c r="J125" s="13" t="e">
        <f t="shared" si="20"/>
        <v>#N/A</v>
      </c>
      <c r="K125" s="12" t="e">
        <f t="shared" si="21"/>
        <v>#N/A</v>
      </c>
      <c r="L125" t="e">
        <f t="shared" si="22"/>
        <v>#N/A</v>
      </c>
      <c r="M125" s="12" t="e">
        <f>'JUL26'!K125+'AUG26'!K125+'SEP26'!K125</f>
        <v>#N/A</v>
      </c>
      <c r="N125" t="e">
        <f t="shared" si="23"/>
        <v>#N/A</v>
      </c>
    </row>
    <row r="126" spans="1:14">
      <c r="A126" t="s">
        <v>147</v>
      </c>
      <c r="B126">
        <v>2</v>
      </c>
      <c r="C126" t="s">
        <v>119</v>
      </c>
      <c r="D126" t="s">
        <v>17</v>
      </c>
      <c r="E126" s="3"/>
      <c r="F126" s="13" t="e">
        <f t="shared" si="18"/>
        <v>#N/A</v>
      </c>
      <c r="H126" s="13" t="e">
        <f t="shared" si="19"/>
        <v>#N/A</v>
      </c>
      <c r="J126" s="13" t="e">
        <f t="shared" si="20"/>
        <v>#N/A</v>
      </c>
      <c r="K126" s="12" t="e">
        <f t="shared" si="21"/>
        <v>#N/A</v>
      </c>
      <c r="L126" t="e">
        <f t="shared" si="22"/>
        <v>#N/A</v>
      </c>
      <c r="M126" s="12" t="e">
        <f>'JUL26'!K126+'AUG26'!K126+'SEP26'!K126</f>
        <v>#N/A</v>
      </c>
      <c r="N126" t="e">
        <f t="shared" si="23"/>
        <v>#N/A</v>
      </c>
    </row>
    <row r="127" spans="1:14">
      <c r="A127" t="s">
        <v>159</v>
      </c>
      <c r="B127">
        <v>2</v>
      </c>
      <c r="C127" t="s">
        <v>119</v>
      </c>
      <c r="D127" t="s">
        <v>17</v>
      </c>
      <c r="E127" s="3"/>
      <c r="F127" s="13" t="e">
        <f t="shared" si="18"/>
        <v>#N/A</v>
      </c>
      <c r="H127" s="13" t="e">
        <f t="shared" si="19"/>
        <v>#N/A</v>
      </c>
      <c r="J127" s="13" t="e">
        <f t="shared" si="20"/>
        <v>#N/A</v>
      </c>
      <c r="K127" s="12" t="e">
        <f t="shared" si="21"/>
        <v>#N/A</v>
      </c>
      <c r="L127" t="e">
        <f t="shared" si="22"/>
        <v>#N/A</v>
      </c>
      <c r="M127" s="12" t="e">
        <f>'JUL26'!K127+'AUG26'!K127+'SEP26'!K127</f>
        <v>#N/A</v>
      </c>
      <c r="N127" t="e">
        <f t="shared" si="23"/>
        <v>#N/A</v>
      </c>
    </row>
    <row r="128" spans="1:14">
      <c r="A128" t="s">
        <v>126</v>
      </c>
      <c r="B128">
        <v>2</v>
      </c>
      <c r="C128" t="s">
        <v>127</v>
      </c>
      <c r="D128" t="s">
        <v>17</v>
      </c>
      <c r="E128" s="3"/>
      <c r="F128" s="13" t="e">
        <f t="shared" si="18"/>
        <v>#N/A</v>
      </c>
      <c r="H128" s="13" t="e">
        <f t="shared" si="19"/>
        <v>#N/A</v>
      </c>
      <c r="J128" s="13" t="e">
        <f t="shared" si="20"/>
        <v>#N/A</v>
      </c>
      <c r="K128" s="12" t="e">
        <f t="shared" si="21"/>
        <v>#N/A</v>
      </c>
      <c r="L128" t="e">
        <f t="shared" si="22"/>
        <v>#N/A</v>
      </c>
      <c r="M128" s="12" t="e">
        <f>'JUL26'!K128+'AUG26'!K128+'SEP26'!K128</f>
        <v>#N/A</v>
      </c>
      <c r="N128" t="e">
        <f t="shared" si="23"/>
        <v>#N/A</v>
      </c>
    </row>
    <row r="129" spans="1:14">
      <c r="A129" t="s">
        <v>160</v>
      </c>
      <c r="B129">
        <v>1</v>
      </c>
      <c r="C129" t="s">
        <v>194</v>
      </c>
      <c r="D129" t="s">
        <v>17</v>
      </c>
      <c r="E129" s="3"/>
      <c r="F129" s="13" t="e">
        <f t="shared" si="18"/>
        <v>#N/A</v>
      </c>
      <c r="H129" s="13" t="e">
        <f t="shared" si="19"/>
        <v>#N/A</v>
      </c>
      <c r="J129" s="13" t="e">
        <f t="shared" si="20"/>
        <v>#N/A</v>
      </c>
      <c r="K129" s="12" t="e">
        <f t="shared" si="21"/>
        <v>#N/A</v>
      </c>
      <c r="L129" t="e">
        <f t="shared" si="22"/>
        <v>#N/A</v>
      </c>
      <c r="M129" s="12" t="e">
        <f>'JUL26'!K129+'AUG26'!K129+'SEP26'!K129</f>
        <v>#N/A</v>
      </c>
      <c r="N129" t="e">
        <f t="shared" si="23"/>
        <v>#N/A</v>
      </c>
    </row>
    <row r="130" spans="1:14">
      <c r="A130" t="s">
        <v>160</v>
      </c>
      <c r="B130">
        <v>3</v>
      </c>
      <c r="C130" t="s">
        <v>195</v>
      </c>
      <c r="D130" t="s">
        <v>17</v>
      </c>
      <c r="E130" s="3"/>
      <c r="F130" s="13" t="e">
        <f t="shared" si="18"/>
        <v>#N/A</v>
      </c>
      <c r="H130" s="13" t="e">
        <f t="shared" si="19"/>
        <v>#N/A</v>
      </c>
      <c r="J130" s="13" t="e">
        <f t="shared" si="20"/>
        <v>#N/A</v>
      </c>
      <c r="K130" s="12" t="e">
        <f t="shared" si="21"/>
        <v>#N/A</v>
      </c>
      <c r="L130" t="e">
        <f t="shared" si="22"/>
        <v>#N/A</v>
      </c>
      <c r="M130" s="12" t="e">
        <f>'JUL26'!K130+'AUG26'!K130+'SEP26'!K130</f>
        <v>#N/A</v>
      </c>
      <c r="N130" t="e">
        <f t="shared" si="23"/>
        <v>#N/A</v>
      </c>
    </row>
    <row r="131" spans="1:14">
      <c r="A131" t="s">
        <v>160</v>
      </c>
      <c r="B131">
        <v>2</v>
      </c>
      <c r="C131" t="s">
        <v>196</v>
      </c>
      <c r="D131" t="s">
        <v>17</v>
      </c>
      <c r="E131" s="3"/>
      <c r="F131" s="13" t="e">
        <f t="shared" ref="F131:F158" si="24">RANK($E$3:$E$158,$E$3:$E$158)</f>
        <v>#N/A</v>
      </c>
      <c r="H131" s="13" t="e">
        <f t="shared" ref="H131:H158" si="25">RANK($G$3:$G$158,$G$3:$G$158)</f>
        <v>#N/A</v>
      </c>
      <c r="J131" s="13" t="e">
        <f t="shared" ref="J131:J158" si="26">RANK($I$3:$I$158,$I$3:$I$158)</f>
        <v>#N/A</v>
      </c>
      <c r="K131" s="12" t="e">
        <f t="shared" ref="K131:K158" si="27">(F131*50%)+(H131*25%)+(J131*25%)</f>
        <v>#N/A</v>
      </c>
      <c r="L131" t="e">
        <f t="shared" ref="L131:L158" si="28">RANK($K$3:$K$158,$K$3:$K$158,1)</f>
        <v>#N/A</v>
      </c>
      <c r="M131" s="12" t="e">
        <f>'JUL26'!K131+'AUG26'!K131+'SEP26'!K131</f>
        <v>#N/A</v>
      </c>
      <c r="N131" t="e">
        <f t="shared" ref="N131:N158" si="29">RANK(M$3:M$158,M$3:M$158,1)</f>
        <v>#N/A</v>
      </c>
    </row>
    <row r="132" spans="1:14">
      <c r="A132" t="s">
        <v>160</v>
      </c>
      <c r="B132">
        <v>4</v>
      </c>
      <c r="C132" t="s">
        <v>197</v>
      </c>
      <c r="D132" t="s">
        <v>17</v>
      </c>
      <c r="E132" s="3"/>
      <c r="F132" s="13" t="e">
        <f t="shared" si="24"/>
        <v>#N/A</v>
      </c>
      <c r="H132" s="13" t="e">
        <f t="shared" si="25"/>
        <v>#N/A</v>
      </c>
      <c r="J132" s="13" t="e">
        <f t="shared" si="26"/>
        <v>#N/A</v>
      </c>
      <c r="K132" s="12" t="e">
        <f t="shared" si="27"/>
        <v>#N/A</v>
      </c>
      <c r="L132" t="e">
        <f t="shared" si="28"/>
        <v>#N/A</v>
      </c>
      <c r="M132" s="12" t="e">
        <f>'JUL26'!K132+'AUG26'!K132+'SEP26'!K132</f>
        <v>#N/A</v>
      </c>
      <c r="N132" t="e">
        <f t="shared" si="29"/>
        <v>#N/A</v>
      </c>
    </row>
    <row r="133" spans="1:14">
      <c r="A133" t="s">
        <v>160</v>
      </c>
      <c r="B133">
        <v>2</v>
      </c>
      <c r="C133" t="s">
        <v>198</v>
      </c>
      <c r="D133" t="s">
        <v>17</v>
      </c>
      <c r="E133" s="3"/>
      <c r="F133" s="13" t="e">
        <f t="shared" si="24"/>
        <v>#N/A</v>
      </c>
      <c r="H133" s="13" t="e">
        <f t="shared" si="25"/>
        <v>#N/A</v>
      </c>
      <c r="J133" s="13" t="e">
        <f t="shared" si="26"/>
        <v>#N/A</v>
      </c>
      <c r="K133" s="12" t="e">
        <f t="shared" si="27"/>
        <v>#N/A</v>
      </c>
      <c r="L133" t="e">
        <f t="shared" si="28"/>
        <v>#N/A</v>
      </c>
      <c r="M133" s="12" t="e">
        <f>'JUL26'!K133+'AUG26'!K133+'SEP26'!K133</f>
        <v>#N/A</v>
      </c>
      <c r="N133" t="e">
        <f t="shared" si="29"/>
        <v>#N/A</v>
      </c>
    </row>
    <row r="134" spans="1:14">
      <c r="A134" t="s">
        <v>209</v>
      </c>
      <c r="B134">
        <v>2</v>
      </c>
      <c r="C134" t="s">
        <v>210</v>
      </c>
      <c r="D134" t="s">
        <v>17</v>
      </c>
      <c r="E134" s="3"/>
      <c r="F134" s="13" t="e">
        <f t="shared" si="24"/>
        <v>#N/A</v>
      </c>
      <c r="H134" s="13" t="e">
        <f t="shared" si="25"/>
        <v>#N/A</v>
      </c>
      <c r="J134" s="13" t="e">
        <f t="shared" si="26"/>
        <v>#N/A</v>
      </c>
      <c r="K134" s="12" t="e">
        <f t="shared" si="27"/>
        <v>#N/A</v>
      </c>
      <c r="L134" t="e">
        <f t="shared" si="28"/>
        <v>#N/A</v>
      </c>
      <c r="M134" s="12" t="e">
        <f>'JUL26'!K134+'AUG26'!K134+'SEP26'!K134</f>
        <v>#N/A</v>
      </c>
      <c r="N134" t="e">
        <f t="shared" si="29"/>
        <v>#N/A</v>
      </c>
    </row>
    <row r="135" spans="1:14">
      <c r="A135" t="s">
        <v>160</v>
      </c>
      <c r="B135">
        <v>1</v>
      </c>
      <c r="C135" t="s">
        <v>38</v>
      </c>
      <c r="D135" t="s">
        <v>17</v>
      </c>
      <c r="E135" s="3"/>
      <c r="F135" s="13" t="e">
        <f t="shared" si="24"/>
        <v>#N/A</v>
      </c>
      <c r="H135" s="13" t="e">
        <f t="shared" si="25"/>
        <v>#N/A</v>
      </c>
      <c r="J135" s="13" t="e">
        <f t="shared" si="26"/>
        <v>#N/A</v>
      </c>
      <c r="K135" s="12" t="e">
        <f t="shared" si="27"/>
        <v>#N/A</v>
      </c>
      <c r="L135" t="e">
        <f t="shared" si="28"/>
        <v>#N/A</v>
      </c>
      <c r="M135" s="12" t="e">
        <f>'JUL26'!K135+'AUG26'!K135+'SEP26'!K135</f>
        <v>#N/A</v>
      </c>
      <c r="N135" t="e">
        <f t="shared" si="29"/>
        <v>#N/A</v>
      </c>
    </row>
    <row r="136" spans="1:14">
      <c r="A136" t="s">
        <v>160</v>
      </c>
      <c r="B136">
        <v>4</v>
      </c>
      <c r="C136" t="s">
        <v>199</v>
      </c>
      <c r="D136" t="s">
        <v>17</v>
      </c>
      <c r="E136" s="3"/>
      <c r="F136" s="13" t="e">
        <f t="shared" si="24"/>
        <v>#N/A</v>
      </c>
      <c r="H136" s="13" t="e">
        <f t="shared" si="25"/>
        <v>#N/A</v>
      </c>
      <c r="J136" s="13" t="e">
        <f t="shared" si="26"/>
        <v>#N/A</v>
      </c>
      <c r="K136" s="12" t="e">
        <f t="shared" si="27"/>
        <v>#N/A</v>
      </c>
      <c r="L136" t="e">
        <f t="shared" si="28"/>
        <v>#N/A</v>
      </c>
      <c r="M136" s="12" t="e">
        <f>'JUL26'!K136+'AUG26'!K136+'SEP26'!K136</f>
        <v>#N/A</v>
      </c>
      <c r="N136" t="e">
        <f t="shared" si="29"/>
        <v>#N/A</v>
      </c>
    </row>
    <row r="137" spans="1:14">
      <c r="A137" t="s">
        <v>225</v>
      </c>
      <c r="B137">
        <v>3</v>
      </c>
      <c r="C137" t="s">
        <v>158</v>
      </c>
      <c r="D137" t="s">
        <v>17</v>
      </c>
      <c r="E137" s="3"/>
      <c r="F137" s="13" t="e">
        <f t="shared" si="24"/>
        <v>#N/A</v>
      </c>
      <c r="H137" s="13" t="e">
        <f t="shared" si="25"/>
        <v>#N/A</v>
      </c>
      <c r="J137" s="13" t="e">
        <f t="shared" si="26"/>
        <v>#N/A</v>
      </c>
      <c r="K137" s="12" t="e">
        <f t="shared" si="27"/>
        <v>#N/A</v>
      </c>
      <c r="L137" t="e">
        <f t="shared" si="28"/>
        <v>#N/A</v>
      </c>
      <c r="M137" s="12" t="e">
        <f>'JUL26'!K137+'AUG26'!K137+'SEP26'!K137</f>
        <v>#N/A</v>
      </c>
      <c r="N137" t="e">
        <f t="shared" si="29"/>
        <v>#N/A</v>
      </c>
    </row>
    <row r="138" spans="1:14">
      <c r="A138" t="s">
        <v>160</v>
      </c>
      <c r="B138">
        <v>1</v>
      </c>
      <c r="C138" t="s">
        <v>200</v>
      </c>
      <c r="D138" t="s">
        <v>17</v>
      </c>
      <c r="E138" s="3"/>
      <c r="F138" s="13" t="e">
        <f t="shared" si="24"/>
        <v>#N/A</v>
      </c>
      <c r="H138" s="13" t="e">
        <f t="shared" si="25"/>
        <v>#N/A</v>
      </c>
      <c r="J138" s="13" t="e">
        <f t="shared" si="26"/>
        <v>#N/A</v>
      </c>
      <c r="K138" s="12" t="e">
        <f t="shared" si="27"/>
        <v>#N/A</v>
      </c>
      <c r="L138" t="e">
        <f t="shared" si="28"/>
        <v>#N/A</v>
      </c>
      <c r="M138" s="12" t="e">
        <f>'JUL26'!K138+'AUG26'!K138+'SEP26'!K138</f>
        <v>#N/A</v>
      </c>
      <c r="N138" t="e">
        <f t="shared" si="29"/>
        <v>#N/A</v>
      </c>
    </row>
    <row r="139" spans="1:14">
      <c r="A139" t="s">
        <v>160</v>
      </c>
      <c r="B139">
        <v>3</v>
      </c>
      <c r="C139" t="s">
        <v>201</v>
      </c>
      <c r="D139" t="s">
        <v>17</v>
      </c>
      <c r="E139" s="3"/>
      <c r="F139" s="13" t="e">
        <f t="shared" si="24"/>
        <v>#N/A</v>
      </c>
      <c r="H139" s="13" t="e">
        <f t="shared" si="25"/>
        <v>#N/A</v>
      </c>
      <c r="J139" s="13" t="e">
        <f t="shared" si="26"/>
        <v>#N/A</v>
      </c>
      <c r="K139" s="12" t="e">
        <f t="shared" si="27"/>
        <v>#N/A</v>
      </c>
      <c r="L139" t="e">
        <f t="shared" si="28"/>
        <v>#N/A</v>
      </c>
      <c r="M139" s="12" t="e">
        <f>'JUL26'!K139+'AUG26'!K139+'SEP26'!K139</f>
        <v>#N/A</v>
      </c>
      <c r="N139" t="e">
        <f t="shared" si="29"/>
        <v>#N/A</v>
      </c>
    </row>
    <row r="140" spans="1:14">
      <c r="A140" t="s">
        <v>160</v>
      </c>
      <c r="B140">
        <v>4</v>
      </c>
      <c r="C140" t="s">
        <v>202</v>
      </c>
      <c r="D140" t="s">
        <v>17</v>
      </c>
      <c r="E140" s="3"/>
      <c r="F140" s="13" t="e">
        <f t="shared" si="24"/>
        <v>#N/A</v>
      </c>
      <c r="H140" s="13" t="e">
        <f t="shared" si="25"/>
        <v>#N/A</v>
      </c>
      <c r="J140" s="13" t="e">
        <f t="shared" si="26"/>
        <v>#N/A</v>
      </c>
      <c r="K140" s="12" t="e">
        <f t="shared" si="27"/>
        <v>#N/A</v>
      </c>
      <c r="L140" t="e">
        <f t="shared" si="28"/>
        <v>#N/A</v>
      </c>
      <c r="M140" s="12" t="e">
        <f>'JUL26'!K140+'AUG26'!K140+'SEP26'!K140</f>
        <v>#N/A</v>
      </c>
      <c r="N140" t="e">
        <f t="shared" si="29"/>
        <v>#N/A</v>
      </c>
    </row>
    <row r="141" spans="1:14">
      <c r="A141" t="s">
        <v>160</v>
      </c>
      <c r="B141">
        <v>4</v>
      </c>
      <c r="C141" t="s">
        <v>203</v>
      </c>
      <c r="D141" t="s">
        <v>17</v>
      </c>
      <c r="E141" s="3"/>
      <c r="F141" s="13" t="e">
        <f t="shared" si="24"/>
        <v>#N/A</v>
      </c>
      <c r="H141" s="13" t="e">
        <f t="shared" si="25"/>
        <v>#N/A</v>
      </c>
      <c r="J141" s="13" t="e">
        <f t="shared" si="26"/>
        <v>#N/A</v>
      </c>
      <c r="K141" s="12" t="e">
        <f t="shared" si="27"/>
        <v>#N/A</v>
      </c>
      <c r="L141" t="e">
        <f t="shared" si="28"/>
        <v>#N/A</v>
      </c>
      <c r="M141" s="12" t="e">
        <f>'JUL26'!K141+'AUG26'!K141+'SEP26'!K141</f>
        <v>#N/A</v>
      </c>
      <c r="N141" t="e">
        <f t="shared" si="29"/>
        <v>#N/A</v>
      </c>
    </row>
    <row r="142" spans="1:14">
      <c r="A142" t="s">
        <v>160</v>
      </c>
      <c r="B142">
        <v>4</v>
      </c>
      <c r="C142" t="s">
        <v>204</v>
      </c>
      <c r="D142" t="s">
        <v>17</v>
      </c>
      <c r="E142" s="3"/>
      <c r="F142" s="13" t="e">
        <f t="shared" si="24"/>
        <v>#N/A</v>
      </c>
      <c r="H142" s="13" t="e">
        <f t="shared" si="25"/>
        <v>#N/A</v>
      </c>
      <c r="J142" s="13" t="e">
        <f t="shared" si="26"/>
        <v>#N/A</v>
      </c>
      <c r="K142" s="12" t="e">
        <f t="shared" si="27"/>
        <v>#N/A</v>
      </c>
      <c r="L142" t="e">
        <f t="shared" si="28"/>
        <v>#N/A</v>
      </c>
      <c r="M142" s="12" t="e">
        <f>'JUL26'!K142+'AUG26'!K142+'SEP26'!K142</f>
        <v>#N/A</v>
      </c>
      <c r="N142" t="e">
        <f t="shared" si="29"/>
        <v>#N/A</v>
      </c>
    </row>
    <row r="143" spans="1:14">
      <c r="A143" t="s">
        <v>160</v>
      </c>
      <c r="B143">
        <v>2</v>
      </c>
      <c r="C143" t="s">
        <v>205</v>
      </c>
      <c r="D143" t="s">
        <v>17</v>
      </c>
      <c r="E143" s="3"/>
      <c r="F143" s="13" t="e">
        <f t="shared" si="24"/>
        <v>#N/A</v>
      </c>
      <c r="H143" s="13" t="e">
        <f t="shared" si="25"/>
        <v>#N/A</v>
      </c>
      <c r="J143" s="13" t="e">
        <f t="shared" si="26"/>
        <v>#N/A</v>
      </c>
      <c r="K143" s="12" t="e">
        <f t="shared" si="27"/>
        <v>#N/A</v>
      </c>
      <c r="L143" t="e">
        <f t="shared" si="28"/>
        <v>#N/A</v>
      </c>
      <c r="M143" s="12" t="e">
        <f>'JUL26'!K143+'AUG26'!K143+'SEP26'!K143</f>
        <v>#N/A</v>
      </c>
      <c r="N143" t="e">
        <f t="shared" si="29"/>
        <v>#N/A</v>
      </c>
    </row>
    <row r="144" spans="1:14">
      <c r="A144" t="s">
        <v>145</v>
      </c>
      <c r="B144">
        <v>9</v>
      </c>
      <c r="C144" t="s">
        <v>146</v>
      </c>
      <c r="D144" t="s">
        <v>116</v>
      </c>
      <c r="E144" s="3"/>
      <c r="F144" s="13" t="e">
        <f t="shared" si="24"/>
        <v>#N/A</v>
      </c>
      <c r="H144" s="13" t="e">
        <f t="shared" si="25"/>
        <v>#N/A</v>
      </c>
      <c r="J144" s="13" t="e">
        <f t="shared" si="26"/>
        <v>#N/A</v>
      </c>
      <c r="K144" s="12" t="e">
        <f t="shared" si="27"/>
        <v>#N/A</v>
      </c>
      <c r="L144" t="e">
        <f t="shared" si="28"/>
        <v>#N/A</v>
      </c>
      <c r="M144" s="12" t="e">
        <f>'JUL26'!K144+'AUG26'!K144+'SEP26'!K144</f>
        <v>#N/A</v>
      </c>
      <c r="N144" t="e">
        <f t="shared" si="29"/>
        <v>#N/A</v>
      </c>
    </row>
    <row r="145" spans="1:14">
      <c r="A145" t="s">
        <v>160</v>
      </c>
      <c r="B145">
        <v>4</v>
      </c>
      <c r="C145" t="s">
        <v>206</v>
      </c>
      <c r="D145" t="s">
        <v>17</v>
      </c>
      <c r="E145" s="3"/>
      <c r="F145" s="13" t="e">
        <f t="shared" si="24"/>
        <v>#N/A</v>
      </c>
      <c r="H145" s="13" t="e">
        <f t="shared" si="25"/>
        <v>#N/A</v>
      </c>
      <c r="J145" s="13" t="e">
        <f t="shared" si="26"/>
        <v>#N/A</v>
      </c>
      <c r="K145" s="12" t="e">
        <f t="shared" si="27"/>
        <v>#N/A</v>
      </c>
      <c r="L145" t="e">
        <f t="shared" si="28"/>
        <v>#N/A</v>
      </c>
      <c r="M145" s="12" t="e">
        <f>'JUL26'!K145+'AUG26'!K145+'SEP26'!K145</f>
        <v>#N/A</v>
      </c>
      <c r="N145" t="e">
        <f t="shared" si="29"/>
        <v>#N/A</v>
      </c>
    </row>
    <row r="146" spans="1:14">
      <c r="A146" t="s">
        <v>125</v>
      </c>
      <c r="B146">
        <v>2</v>
      </c>
      <c r="C146" t="s">
        <v>52</v>
      </c>
      <c r="D146" t="s">
        <v>17</v>
      </c>
      <c r="E146" s="3"/>
      <c r="F146" s="13" t="e">
        <f t="shared" si="24"/>
        <v>#N/A</v>
      </c>
      <c r="H146" s="13" t="e">
        <f t="shared" si="25"/>
        <v>#N/A</v>
      </c>
      <c r="J146" s="13" t="e">
        <f t="shared" si="26"/>
        <v>#N/A</v>
      </c>
      <c r="K146" s="12" t="e">
        <f t="shared" si="27"/>
        <v>#N/A</v>
      </c>
      <c r="L146" t="e">
        <f t="shared" si="28"/>
        <v>#N/A</v>
      </c>
      <c r="M146" s="12" t="e">
        <f>'JUL26'!K146+'AUG26'!K146+'SEP26'!K146</f>
        <v>#N/A</v>
      </c>
      <c r="N146" t="e">
        <f t="shared" si="29"/>
        <v>#N/A</v>
      </c>
    </row>
    <row r="147" spans="1:14">
      <c r="A147" t="s">
        <v>154</v>
      </c>
      <c r="B147">
        <v>2</v>
      </c>
      <c r="C147" t="s">
        <v>52</v>
      </c>
      <c r="D147" t="s">
        <v>17</v>
      </c>
      <c r="E147" s="3"/>
      <c r="F147" s="13" t="e">
        <f t="shared" si="24"/>
        <v>#N/A</v>
      </c>
      <c r="H147" s="13" t="e">
        <f t="shared" si="25"/>
        <v>#N/A</v>
      </c>
      <c r="J147" s="13" t="e">
        <f t="shared" si="26"/>
        <v>#N/A</v>
      </c>
      <c r="K147" s="12" t="e">
        <f t="shared" si="27"/>
        <v>#N/A</v>
      </c>
      <c r="L147" t="e">
        <f t="shared" si="28"/>
        <v>#N/A</v>
      </c>
      <c r="M147" s="12" t="e">
        <f>'JUL26'!K147+'AUG26'!K147+'SEP26'!K147</f>
        <v>#N/A</v>
      </c>
      <c r="N147" t="e">
        <f t="shared" si="29"/>
        <v>#N/A</v>
      </c>
    </row>
    <row r="148" spans="1:14">
      <c r="A148" t="s">
        <v>228</v>
      </c>
      <c r="B148">
        <v>2</v>
      </c>
      <c r="C148" t="s">
        <v>52</v>
      </c>
      <c r="D148" t="s">
        <v>17</v>
      </c>
      <c r="E148" s="4"/>
      <c r="F148" s="13" t="e">
        <f t="shared" si="24"/>
        <v>#N/A</v>
      </c>
      <c r="H148" s="13" t="e">
        <f t="shared" si="25"/>
        <v>#N/A</v>
      </c>
      <c r="J148" s="13" t="e">
        <f t="shared" si="26"/>
        <v>#N/A</v>
      </c>
      <c r="K148" s="12" t="e">
        <f t="shared" si="27"/>
        <v>#N/A</v>
      </c>
      <c r="L148" t="e">
        <f t="shared" si="28"/>
        <v>#N/A</v>
      </c>
      <c r="M148" s="12" t="e">
        <f>'JUL26'!K148+'AUG26'!K148+'SEP26'!K148</f>
        <v>#N/A</v>
      </c>
      <c r="N148" t="e">
        <f t="shared" si="29"/>
        <v>#N/A</v>
      </c>
    </row>
    <row r="149" spans="1:14">
      <c r="A149" t="s">
        <v>160</v>
      </c>
      <c r="B149">
        <v>4</v>
      </c>
      <c r="C149" t="s">
        <v>207</v>
      </c>
      <c r="D149" t="s">
        <v>17</v>
      </c>
      <c r="E149" s="3"/>
      <c r="F149" s="13" t="e">
        <f t="shared" si="24"/>
        <v>#N/A</v>
      </c>
      <c r="H149" s="13" t="e">
        <f t="shared" si="25"/>
        <v>#N/A</v>
      </c>
      <c r="J149" s="13" t="e">
        <f t="shared" si="26"/>
        <v>#N/A</v>
      </c>
      <c r="K149" s="12" t="e">
        <f t="shared" si="27"/>
        <v>#N/A</v>
      </c>
      <c r="L149" t="e">
        <f t="shared" si="28"/>
        <v>#N/A</v>
      </c>
      <c r="M149" s="12" t="e">
        <f>'JUL26'!K149+'AUG26'!K149+'SEP26'!K149</f>
        <v>#N/A</v>
      </c>
      <c r="N149" t="e">
        <f t="shared" si="29"/>
        <v>#N/A</v>
      </c>
    </row>
    <row r="150" spans="1:14">
      <c r="A150" t="s">
        <v>141</v>
      </c>
      <c r="B150">
        <v>1</v>
      </c>
      <c r="C150" t="s">
        <v>65</v>
      </c>
      <c r="D150" t="s">
        <v>17</v>
      </c>
      <c r="E150" s="3"/>
      <c r="F150" s="13" t="e">
        <f t="shared" si="24"/>
        <v>#N/A</v>
      </c>
      <c r="H150" s="13" t="e">
        <f t="shared" si="25"/>
        <v>#N/A</v>
      </c>
      <c r="J150" s="13" t="e">
        <f t="shared" si="26"/>
        <v>#N/A</v>
      </c>
      <c r="K150" s="12" t="e">
        <f t="shared" si="27"/>
        <v>#N/A</v>
      </c>
      <c r="L150" t="e">
        <f t="shared" si="28"/>
        <v>#N/A</v>
      </c>
      <c r="M150" s="12" t="e">
        <f>'JUL26'!K150+'AUG26'!K150+'SEP26'!K150</f>
        <v>#N/A</v>
      </c>
      <c r="N150" t="e">
        <f t="shared" si="29"/>
        <v>#N/A</v>
      </c>
    </row>
    <row r="151" spans="1:14">
      <c r="A151" t="s">
        <v>209</v>
      </c>
      <c r="B151">
        <v>1</v>
      </c>
      <c r="C151" t="s">
        <v>211</v>
      </c>
      <c r="D151" t="s">
        <v>17</v>
      </c>
      <c r="E151" s="3"/>
      <c r="F151" s="13" t="e">
        <f t="shared" si="24"/>
        <v>#N/A</v>
      </c>
      <c r="H151" s="13" t="e">
        <f t="shared" si="25"/>
        <v>#N/A</v>
      </c>
      <c r="J151" s="13" t="e">
        <f t="shared" si="26"/>
        <v>#N/A</v>
      </c>
      <c r="K151" s="12" t="e">
        <f t="shared" si="27"/>
        <v>#N/A</v>
      </c>
      <c r="L151" t="e">
        <f t="shared" si="28"/>
        <v>#N/A</v>
      </c>
      <c r="M151" s="12" t="e">
        <f>'JUL26'!K151+'AUG26'!K151+'SEP26'!K151</f>
        <v>#N/A</v>
      </c>
      <c r="N151" t="e">
        <f t="shared" si="29"/>
        <v>#N/A</v>
      </c>
    </row>
    <row r="152" spans="1:14">
      <c r="A152" t="s">
        <v>221</v>
      </c>
      <c r="B152">
        <v>9</v>
      </c>
      <c r="C152" t="s">
        <v>103</v>
      </c>
      <c r="D152" t="s">
        <v>104</v>
      </c>
      <c r="E152" s="3"/>
      <c r="F152" s="13" t="e">
        <f t="shared" si="24"/>
        <v>#N/A</v>
      </c>
      <c r="H152" s="13" t="e">
        <f t="shared" si="25"/>
        <v>#N/A</v>
      </c>
      <c r="J152" s="13" t="e">
        <f t="shared" si="26"/>
        <v>#N/A</v>
      </c>
      <c r="K152" s="12" t="e">
        <f t="shared" si="27"/>
        <v>#N/A</v>
      </c>
      <c r="L152" t="e">
        <f t="shared" si="28"/>
        <v>#N/A</v>
      </c>
      <c r="M152" s="12" t="e">
        <f>'JUL26'!K152+'AUG26'!K152+'SEP26'!K152</f>
        <v>#N/A</v>
      </c>
      <c r="N152" t="e">
        <f t="shared" si="29"/>
        <v>#N/A</v>
      </c>
    </row>
    <row r="153" spans="1:14">
      <c r="A153" t="s">
        <v>120</v>
      </c>
      <c r="B153">
        <v>3</v>
      </c>
      <c r="C153" t="s">
        <v>121</v>
      </c>
      <c r="D153" t="s">
        <v>17</v>
      </c>
      <c r="E153" s="3"/>
      <c r="F153" s="13" t="e">
        <f t="shared" si="24"/>
        <v>#N/A</v>
      </c>
      <c r="H153" s="13" t="e">
        <f t="shared" si="25"/>
        <v>#N/A</v>
      </c>
      <c r="J153" s="13" t="e">
        <f t="shared" si="26"/>
        <v>#N/A</v>
      </c>
      <c r="K153" s="12" t="e">
        <f t="shared" si="27"/>
        <v>#N/A</v>
      </c>
      <c r="L153" t="e">
        <f t="shared" si="28"/>
        <v>#N/A</v>
      </c>
      <c r="M153" s="12" t="e">
        <f>'JUL26'!K153+'AUG26'!K153+'SEP26'!K153</f>
        <v>#N/A</v>
      </c>
      <c r="N153" t="e">
        <f t="shared" si="29"/>
        <v>#N/A</v>
      </c>
    </row>
    <row r="154" spans="1:14">
      <c r="A154" t="s">
        <v>123</v>
      </c>
      <c r="B154">
        <v>3</v>
      </c>
      <c r="C154" t="s">
        <v>121</v>
      </c>
      <c r="D154" t="s">
        <v>17</v>
      </c>
      <c r="E154" s="3"/>
      <c r="F154" s="13" t="e">
        <f t="shared" si="24"/>
        <v>#N/A</v>
      </c>
      <c r="H154" s="13" t="e">
        <f t="shared" si="25"/>
        <v>#N/A</v>
      </c>
      <c r="J154" s="13" t="e">
        <f t="shared" si="26"/>
        <v>#N/A</v>
      </c>
      <c r="K154" s="12" t="e">
        <f t="shared" si="27"/>
        <v>#N/A</v>
      </c>
      <c r="L154" t="e">
        <f t="shared" si="28"/>
        <v>#N/A</v>
      </c>
      <c r="M154" s="12" t="e">
        <f>'JUL26'!K154+'AUG26'!K154+'SEP26'!K154</f>
        <v>#N/A</v>
      </c>
      <c r="N154" t="e">
        <f t="shared" si="29"/>
        <v>#N/A</v>
      </c>
    </row>
    <row r="155" spans="1:14">
      <c r="A155" t="s">
        <v>160</v>
      </c>
      <c r="B155">
        <v>1</v>
      </c>
      <c r="C155" t="s">
        <v>208</v>
      </c>
      <c r="D155" t="s">
        <v>17</v>
      </c>
      <c r="E155" s="3"/>
      <c r="F155" s="13" t="e">
        <f t="shared" si="24"/>
        <v>#N/A</v>
      </c>
      <c r="H155" s="13" t="e">
        <f t="shared" si="25"/>
        <v>#N/A</v>
      </c>
      <c r="J155" s="13" t="e">
        <f t="shared" si="26"/>
        <v>#N/A</v>
      </c>
      <c r="K155" s="12" t="e">
        <f t="shared" si="27"/>
        <v>#N/A</v>
      </c>
      <c r="L155" t="e">
        <f t="shared" si="28"/>
        <v>#N/A</v>
      </c>
      <c r="M155" s="12" t="e">
        <f>'JUL26'!K155+'AUG26'!K155+'SEP26'!K155</f>
        <v>#N/A</v>
      </c>
      <c r="N155" t="e">
        <f t="shared" si="29"/>
        <v>#N/A</v>
      </c>
    </row>
    <row r="156" spans="1:14">
      <c r="A156" t="s">
        <v>155</v>
      </c>
      <c r="B156">
        <v>4</v>
      </c>
      <c r="C156" t="s">
        <v>156</v>
      </c>
      <c r="D156" t="s">
        <v>17</v>
      </c>
      <c r="E156" s="3"/>
      <c r="F156" s="13" t="e">
        <f t="shared" si="24"/>
        <v>#N/A</v>
      </c>
      <c r="H156" s="13" t="e">
        <f t="shared" si="25"/>
        <v>#N/A</v>
      </c>
      <c r="J156" s="13" t="e">
        <f t="shared" si="26"/>
        <v>#N/A</v>
      </c>
      <c r="K156" s="12" t="e">
        <f t="shared" si="27"/>
        <v>#N/A</v>
      </c>
      <c r="L156" t="e">
        <f t="shared" si="28"/>
        <v>#N/A</v>
      </c>
      <c r="M156" s="12" t="e">
        <f>'JUL26'!K156+'AUG26'!K156+'SEP26'!K156</f>
        <v>#N/A</v>
      </c>
      <c r="N156" t="e">
        <f t="shared" si="29"/>
        <v>#N/A</v>
      </c>
    </row>
    <row r="157" spans="1:14">
      <c r="A157" t="s">
        <v>129</v>
      </c>
      <c r="B157">
        <v>4</v>
      </c>
      <c r="C157" t="s">
        <v>130</v>
      </c>
      <c r="D157" t="s">
        <v>17</v>
      </c>
      <c r="E157" s="3"/>
      <c r="F157" s="13" t="e">
        <f t="shared" si="24"/>
        <v>#N/A</v>
      </c>
      <c r="H157" s="13" t="e">
        <f t="shared" si="25"/>
        <v>#N/A</v>
      </c>
      <c r="J157" s="13" t="e">
        <f t="shared" si="26"/>
        <v>#N/A</v>
      </c>
      <c r="K157" s="12" t="e">
        <f t="shared" si="27"/>
        <v>#N/A</v>
      </c>
      <c r="L157" t="e">
        <f t="shared" si="28"/>
        <v>#N/A</v>
      </c>
      <c r="M157" s="12" t="e">
        <f>'JUL26'!K157+'AUG26'!K157+'SEP26'!K157</f>
        <v>#N/A</v>
      </c>
      <c r="N157" t="e">
        <f t="shared" si="29"/>
        <v>#N/A</v>
      </c>
    </row>
    <row r="158" spans="1:14">
      <c r="A158" t="s">
        <v>138</v>
      </c>
      <c r="B158">
        <v>3</v>
      </c>
      <c r="C158" t="s">
        <v>139</v>
      </c>
      <c r="D158" t="s">
        <v>17</v>
      </c>
      <c r="E158" s="3"/>
      <c r="F158" s="13" t="e">
        <f t="shared" si="24"/>
        <v>#N/A</v>
      </c>
      <c r="H158" s="13" t="e">
        <f t="shared" si="25"/>
        <v>#N/A</v>
      </c>
      <c r="J158" s="13" t="e">
        <f t="shared" si="26"/>
        <v>#N/A</v>
      </c>
      <c r="K158" s="12" t="e">
        <f t="shared" si="27"/>
        <v>#N/A</v>
      </c>
      <c r="L158" t="e">
        <f t="shared" si="28"/>
        <v>#N/A</v>
      </c>
      <c r="M158" s="12" t="e">
        <f>'JUL26'!K158+'AUG26'!K158+'SEP26'!K158</f>
        <v>#N/A</v>
      </c>
      <c r="N158" t="e">
        <f t="shared" si="29"/>
        <v>#N/A</v>
      </c>
    </row>
  </sheetData>
  <sheetProtection sheet="1" objects="1" scenarios="1"/>
  <protectedRanges>
    <protectedRange sqref="E3:I158" name="Range1"/>
  </protectedRanges>
  <mergeCells count="1">
    <mergeCell ref="M1:N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B35E5-55C6-4C4F-AAD7-32A03575DD36}">
  <dimension ref="A2:L158"/>
  <sheetViews>
    <sheetView topLeftCell="A137" workbookViewId="0">
      <selection activeCell="J1" sqref="J1"/>
    </sheetView>
  </sheetViews>
  <sheetFormatPr defaultRowHeight="15"/>
  <cols>
    <col min="1" max="1" width="29.28515625" customWidth="1"/>
    <col min="2" max="2" width="6.5703125" customWidth="1"/>
    <col min="3" max="3" width="19" customWidth="1"/>
    <col min="4" max="4" width="18.85546875" customWidth="1"/>
    <col min="5" max="5" width="18.28515625" customWidth="1"/>
    <col min="6" max="6" width="14.42578125" hidden="1" customWidth="1"/>
    <col min="7" max="7" width="12.85546875" customWidth="1"/>
    <col min="8" max="8" width="11.42578125" hidden="1" customWidth="1"/>
    <col min="9" max="9" width="12" customWidth="1"/>
    <col min="10" max="10" width="12.7109375" hidden="1" customWidth="1"/>
    <col min="11" max="11" width="0" hidden="1" customWidth="1"/>
    <col min="12" max="12" width="11.28515625" hidden="1" customWidth="1"/>
  </cols>
  <sheetData>
    <row r="2" spans="1:12" ht="48" thickBot="1">
      <c r="A2" s="5" t="s">
        <v>6</v>
      </c>
      <c r="B2" s="6" t="s">
        <v>7</v>
      </c>
      <c r="C2" s="6" t="s">
        <v>8</v>
      </c>
      <c r="D2" s="7" t="s">
        <v>9</v>
      </c>
      <c r="E2" s="7" t="s">
        <v>10</v>
      </c>
      <c r="F2" s="7" t="s">
        <v>11</v>
      </c>
      <c r="G2" s="7" t="s">
        <v>12</v>
      </c>
      <c r="H2" s="7" t="s">
        <v>11</v>
      </c>
      <c r="I2" s="7" t="s">
        <v>13</v>
      </c>
      <c r="J2" s="7" t="s">
        <v>11</v>
      </c>
      <c r="K2" s="7" t="s">
        <v>14</v>
      </c>
      <c r="L2" s="11" t="s">
        <v>11</v>
      </c>
    </row>
    <row r="3" spans="1:12">
      <c r="A3" t="s">
        <v>24</v>
      </c>
      <c r="B3">
        <v>1</v>
      </c>
      <c r="C3" t="s">
        <v>25</v>
      </c>
      <c r="D3" t="s">
        <v>17</v>
      </c>
      <c r="E3" s="2"/>
      <c r="F3" s="13" t="e">
        <f t="shared" ref="F3:F34" si="0">RANK($E$3:$E$158,$E$3:$E$158)</f>
        <v>#N/A</v>
      </c>
      <c r="H3" s="13" t="e">
        <f t="shared" ref="H3:H34" si="1">RANK($G$3:$G$158,$G$3:$G$158)</f>
        <v>#N/A</v>
      </c>
      <c r="J3" s="13" t="e">
        <f t="shared" ref="J3:J34" si="2">RANK($I$3:$I$158,$I$3:$I$158)</f>
        <v>#N/A</v>
      </c>
      <c r="K3" s="12" t="e">
        <f t="shared" ref="K3:K34" si="3">(F3*50%)+(H3*25%)+(J3*25%)</f>
        <v>#N/A</v>
      </c>
      <c r="L3" t="e">
        <f t="shared" ref="L3:L34" si="4">RANK($K$3:$K$158,$K$3:$K$158,1)</f>
        <v>#N/A</v>
      </c>
    </row>
    <row r="4" spans="1:12">
      <c r="A4" t="s">
        <v>15</v>
      </c>
      <c r="B4">
        <v>1</v>
      </c>
      <c r="C4" t="s">
        <v>16</v>
      </c>
      <c r="D4" t="s">
        <v>17</v>
      </c>
      <c r="E4" s="3"/>
      <c r="F4" s="13" t="e">
        <f t="shared" si="0"/>
        <v>#N/A</v>
      </c>
      <c r="H4" s="13" t="e">
        <f t="shared" si="1"/>
        <v>#N/A</v>
      </c>
      <c r="J4" s="13" t="e">
        <f t="shared" si="2"/>
        <v>#N/A</v>
      </c>
      <c r="K4" s="12" t="e">
        <f t="shared" si="3"/>
        <v>#N/A</v>
      </c>
      <c r="L4" t="e">
        <f t="shared" si="4"/>
        <v>#N/A</v>
      </c>
    </row>
    <row r="5" spans="1:12">
      <c r="A5" t="s">
        <v>18</v>
      </c>
      <c r="B5">
        <v>1</v>
      </c>
      <c r="C5" t="s">
        <v>19</v>
      </c>
      <c r="D5" t="s">
        <v>17</v>
      </c>
      <c r="E5" s="3"/>
      <c r="F5" s="13" t="e">
        <f t="shared" si="0"/>
        <v>#N/A</v>
      </c>
      <c r="H5" s="13" t="e">
        <f t="shared" si="1"/>
        <v>#N/A</v>
      </c>
      <c r="J5" s="13" t="e">
        <f t="shared" si="2"/>
        <v>#N/A</v>
      </c>
      <c r="K5" s="12" t="e">
        <f t="shared" si="3"/>
        <v>#N/A</v>
      </c>
      <c r="L5" t="e">
        <f t="shared" si="4"/>
        <v>#N/A</v>
      </c>
    </row>
    <row r="6" spans="1:12">
      <c r="A6" t="s">
        <v>45</v>
      </c>
      <c r="B6">
        <v>1</v>
      </c>
      <c r="C6" t="s">
        <v>46</v>
      </c>
      <c r="D6" t="s">
        <v>17</v>
      </c>
      <c r="E6" s="3"/>
      <c r="F6" s="13" t="e">
        <f t="shared" si="0"/>
        <v>#N/A</v>
      </c>
      <c r="H6" s="13" t="e">
        <f t="shared" si="1"/>
        <v>#N/A</v>
      </c>
      <c r="J6" s="13" t="e">
        <f t="shared" si="2"/>
        <v>#N/A</v>
      </c>
      <c r="K6" s="12" t="e">
        <f t="shared" si="3"/>
        <v>#N/A</v>
      </c>
      <c r="L6" t="e">
        <f t="shared" si="4"/>
        <v>#N/A</v>
      </c>
    </row>
    <row r="7" spans="1:12">
      <c r="A7" t="s">
        <v>26</v>
      </c>
      <c r="B7">
        <v>2</v>
      </c>
      <c r="C7" t="s">
        <v>27</v>
      </c>
      <c r="D7" t="s">
        <v>17</v>
      </c>
      <c r="E7" s="3"/>
      <c r="F7" s="13" t="e">
        <f t="shared" si="0"/>
        <v>#N/A</v>
      </c>
      <c r="H7" s="13" t="e">
        <f t="shared" si="1"/>
        <v>#N/A</v>
      </c>
      <c r="J7" s="13" t="e">
        <f t="shared" si="2"/>
        <v>#N/A</v>
      </c>
      <c r="K7" s="12" t="e">
        <f t="shared" si="3"/>
        <v>#N/A</v>
      </c>
      <c r="L7" t="e">
        <f t="shared" si="4"/>
        <v>#N/A</v>
      </c>
    </row>
    <row r="8" spans="1:12">
      <c r="A8" t="s">
        <v>32</v>
      </c>
      <c r="B8">
        <v>1</v>
      </c>
      <c r="C8" t="s">
        <v>25</v>
      </c>
      <c r="D8" t="s">
        <v>17</v>
      </c>
      <c r="E8" s="3"/>
      <c r="F8" s="13" t="e">
        <f t="shared" si="0"/>
        <v>#N/A</v>
      </c>
      <c r="H8" s="13" t="e">
        <f t="shared" si="1"/>
        <v>#N/A</v>
      </c>
      <c r="J8" s="13" t="e">
        <f t="shared" si="2"/>
        <v>#N/A</v>
      </c>
      <c r="K8" s="12" t="e">
        <f t="shared" si="3"/>
        <v>#N/A</v>
      </c>
      <c r="L8" t="e">
        <f t="shared" si="4"/>
        <v>#N/A</v>
      </c>
    </row>
    <row r="9" spans="1:12">
      <c r="A9" t="s">
        <v>22</v>
      </c>
      <c r="B9">
        <v>3</v>
      </c>
      <c r="C9" t="s">
        <v>23</v>
      </c>
      <c r="D9" t="s">
        <v>17</v>
      </c>
      <c r="E9" s="3"/>
      <c r="F9" s="13" t="e">
        <f t="shared" si="0"/>
        <v>#N/A</v>
      </c>
      <c r="H9" s="13" t="e">
        <f t="shared" si="1"/>
        <v>#N/A</v>
      </c>
      <c r="J9" s="13" t="e">
        <f t="shared" si="2"/>
        <v>#N/A</v>
      </c>
      <c r="K9" s="12" t="e">
        <f t="shared" si="3"/>
        <v>#N/A</v>
      </c>
      <c r="L9" t="e">
        <f t="shared" si="4"/>
        <v>#N/A</v>
      </c>
    </row>
    <row r="10" spans="1:12">
      <c r="A10" t="s">
        <v>48</v>
      </c>
      <c r="B10">
        <v>4</v>
      </c>
      <c r="C10" t="s">
        <v>49</v>
      </c>
      <c r="D10" t="s">
        <v>17</v>
      </c>
      <c r="E10" s="3"/>
      <c r="F10" s="13" t="e">
        <f t="shared" si="0"/>
        <v>#N/A</v>
      </c>
      <c r="H10" s="13" t="e">
        <f t="shared" si="1"/>
        <v>#N/A</v>
      </c>
      <c r="J10" s="13" t="e">
        <f t="shared" si="2"/>
        <v>#N/A</v>
      </c>
      <c r="K10" s="12" t="e">
        <f t="shared" si="3"/>
        <v>#N/A</v>
      </c>
      <c r="L10" t="e">
        <f t="shared" si="4"/>
        <v>#N/A</v>
      </c>
    </row>
    <row r="11" spans="1:12">
      <c r="A11" t="s">
        <v>157</v>
      </c>
      <c r="B11">
        <v>3</v>
      </c>
      <c r="C11" t="s">
        <v>158</v>
      </c>
      <c r="D11" t="s">
        <v>17</v>
      </c>
      <c r="E11" s="3"/>
      <c r="F11" s="13" t="e">
        <f t="shared" si="0"/>
        <v>#N/A</v>
      </c>
      <c r="H11" s="13" t="e">
        <f t="shared" si="1"/>
        <v>#N/A</v>
      </c>
      <c r="J11" s="13" t="e">
        <f t="shared" si="2"/>
        <v>#N/A</v>
      </c>
      <c r="K11" s="12" t="e">
        <f t="shared" si="3"/>
        <v>#N/A</v>
      </c>
      <c r="L11" t="e">
        <f t="shared" si="4"/>
        <v>#N/A</v>
      </c>
    </row>
    <row r="12" spans="1:12">
      <c r="A12" t="s">
        <v>47</v>
      </c>
      <c r="B12">
        <v>1</v>
      </c>
      <c r="C12" t="s">
        <v>36</v>
      </c>
      <c r="D12" t="s">
        <v>17</v>
      </c>
      <c r="E12" s="3"/>
      <c r="F12" s="13" t="e">
        <f t="shared" si="0"/>
        <v>#N/A</v>
      </c>
      <c r="H12" s="13" t="e">
        <f t="shared" si="1"/>
        <v>#N/A</v>
      </c>
      <c r="J12" s="13" t="e">
        <f t="shared" si="2"/>
        <v>#N/A</v>
      </c>
      <c r="K12" s="12" t="e">
        <f t="shared" si="3"/>
        <v>#N/A</v>
      </c>
      <c r="L12" t="e">
        <f t="shared" si="4"/>
        <v>#N/A</v>
      </c>
    </row>
    <row r="13" spans="1:12">
      <c r="A13" t="s">
        <v>77</v>
      </c>
      <c r="B13">
        <v>2</v>
      </c>
      <c r="C13" t="s">
        <v>78</v>
      </c>
      <c r="D13" t="s">
        <v>17</v>
      </c>
      <c r="E13" s="3"/>
      <c r="F13" s="13" t="e">
        <f t="shared" si="0"/>
        <v>#N/A</v>
      </c>
      <c r="H13" s="13" t="e">
        <f t="shared" si="1"/>
        <v>#N/A</v>
      </c>
      <c r="J13" s="13" t="e">
        <f t="shared" si="2"/>
        <v>#N/A</v>
      </c>
      <c r="K13" s="12" t="e">
        <f t="shared" si="3"/>
        <v>#N/A</v>
      </c>
      <c r="L13" t="e">
        <f t="shared" si="4"/>
        <v>#N/A</v>
      </c>
    </row>
    <row r="14" spans="1:12">
      <c r="A14" t="s">
        <v>43</v>
      </c>
      <c r="B14">
        <v>1</v>
      </c>
      <c r="C14" t="s">
        <v>29</v>
      </c>
      <c r="D14" t="s">
        <v>17</v>
      </c>
      <c r="E14" s="3"/>
      <c r="F14" s="13" t="e">
        <f t="shared" si="0"/>
        <v>#N/A</v>
      </c>
      <c r="H14" s="13" t="e">
        <f t="shared" si="1"/>
        <v>#N/A</v>
      </c>
      <c r="J14" s="13" t="e">
        <f t="shared" si="2"/>
        <v>#N/A</v>
      </c>
      <c r="K14" s="12" t="e">
        <f t="shared" si="3"/>
        <v>#N/A</v>
      </c>
      <c r="L14" t="e">
        <f t="shared" si="4"/>
        <v>#N/A</v>
      </c>
    </row>
    <row r="15" spans="1:12">
      <c r="A15" t="s">
        <v>35</v>
      </c>
      <c r="B15">
        <v>1</v>
      </c>
      <c r="C15" t="s">
        <v>36</v>
      </c>
      <c r="D15" t="s">
        <v>17</v>
      </c>
      <c r="E15" s="3"/>
      <c r="F15" s="13" t="e">
        <f t="shared" si="0"/>
        <v>#N/A</v>
      </c>
      <c r="H15" s="13" t="e">
        <f t="shared" si="1"/>
        <v>#N/A</v>
      </c>
      <c r="J15" s="13" t="e">
        <f t="shared" si="2"/>
        <v>#N/A</v>
      </c>
      <c r="K15" s="12" t="e">
        <f t="shared" si="3"/>
        <v>#N/A</v>
      </c>
      <c r="L15" t="e">
        <f t="shared" si="4"/>
        <v>#N/A</v>
      </c>
    </row>
    <row r="16" spans="1:12">
      <c r="A16" t="s">
        <v>39</v>
      </c>
      <c r="B16">
        <v>1</v>
      </c>
      <c r="C16" t="s">
        <v>40</v>
      </c>
      <c r="D16" t="s">
        <v>17</v>
      </c>
      <c r="E16" s="3"/>
      <c r="F16" s="13" t="e">
        <f t="shared" si="0"/>
        <v>#N/A</v>
      </c>
      <c r="H16" s="13" t="e">
        <f t="shared" si="1"/>
        <v>#N/A</v>
      </c>
      <c r="J16" s="13" t="e">
        <f t="shared" si="2"/>
        <v>#N/A</v>
      </c>
      <c r="K16" s="12" t="e">
        <f t="shared" si="3"/>
        <v>#N/A</v>
      </c>
      <c r="L16" t="e">
        <f t="shared" si="4"/>
        <v>#N/A</v>
      </c>
    </row>
    <row r="17" spans="1:12">
      <c r="A17" t="s">
        <v>28</v>
      </c>
      <c r="B17">
        <v>1</v>
      </c>
      <c r="C17" t="s">
        <v>29</v>
      </c>
      <c r="D17" t="s">
        <v>17</v>
      </c>
      <c r="E17" s="3"/>
      <c r="F17" s="13" t="e">
        <f t="shared" si="0"/>
        <v>#N/A</v>
      </c>
      <c r="H17" s="13" t="e">
        <f t="shared" si="1"/>
        <v>#N/A</v>
      </c>
      <c r="J17" s="13" t="e">
        <f t="shared" si="2"/>
        <v>#N/A</v>
      </c>
      <c r="K17" s="12" t="e">
        <f t="shared" si="3"/>
        <v>#N/A</v>
      </c>
      <c r="L17" t="e">
        <f t="shared" si="4"/>
        <v>#N/A</v>
      </c>
    </row>
    <row r="18" spans="1:12">
      <c r="A18" t="s">
        <v>62</v>
      </c>
      <c r="B18">
        <v>1</v>
      </c>
      <c r="C18" t="s">
        <v>63</v>
      </c>
      <c r="D18" t="s">
        <v>17</v>
      </c>
      <c r="E18" s="3"/>
      <c r="F18" s="13" t="e">
        <f t="shared" si="0"/>
        <v>#N/A</v>
      </c>
      <c r="H18" s="13" t="e">
        <f t="shared" si="1"/>
        <v>#N/A</v>
      </c>
      <c r="J18" s="13" t="e">
        <f t="shared" si="2"/>
        <v>#N/A</v>
      </c>
      <c r="K18" s="12" t="e">
        <f t="shared" si="3"/>
        <v>#N/A</v>
      </c>
      <c r="L18" t="e">
        <f t="shared" si="4"/>
        <v>#N/A</v>
      </c>
    </row>
    <row r="19" spans="1:12">
      <c r="A19" t="s">
        <v>64</v>
      </c>
      <c r="B19">
        <v>1</v>
      </c>
      <c r="C19" t="s">
        <v>65</v>
      </c>
      <c r="D19" t="s">
        <v>17</v>
      </c>
      <c r="E19" s="3"/>
      <c r="F19" s="13" t="e">
        <f t="shared" si="0"/>
        <v>#N/A</v>
      </c>
      <c r="H19" s="13" t="e">
        <f t="shared" si="1"/>
        <v>#N/A</v>
      </c>
      <c r="J19" s="13" t="e">
        <f t="shared" si="2"/>
        <v>#N/A</v>
      </c>
      <c r="K19" s="12" t="e">
        <f t="shared" si="3"/>
        <v>#N/A</v>
      </c>
      <c r="L19" t="e">
        <f t="shared" si="4"/>
        <v>#N/A</v>
      </c>
    </row>
    <row r="20" spans="1:12">
      <c r="A20" t="s">
        <v>31</v>
      </c>
      <c r="B20">
        <v>2</v>
      </c>
      <c r="C20" t="s">
        <v>27</v>
      </c>
      <c r="D20" t="s">
        <v>17</v>
      </c>
      <c r="E20" s="3"/>
      <c r="F20" s="13" t="e">
        <f t="shared" si="0"/>
        <v>#N/A</v>
      </c>
      <c r="H20" s="13" t="e">
        <f t="shared" si="1"/>
        <v>#N/A</v>
      </c>
      <c r="J20" s="13" t="e">
        <f t="shared" si="2"/>
        <v>#N/A</v>
      </c>
      <c r="K20" s="12" t="e">
        <f t="shared" si="3"/>
        <v>#N/A</v>
      </c>
      <c r="L20" t="e">
        <f t="shared" si="4"/>
        <v>#N/A</v>
      </c>
    </row>
    <row r="21" spans="1:12">
      <c r="A21" t="s">
        <v>53</v>
      </c>
      <c r="B21">
        <v>1</v>
      </c>
      <c r="C21" t="s">
        <v>54</v>
      </c>
      <c r="D21" t="s">
        <v>17</v>
      </c>
      <c r="E21" s="3"/>
      <c r="F21" s="13" t="e">
        <f t="shared" si="0"/>
        <v>#N/A</v>
      </c>
      <c r="H21" s="13" t="e">
        <f t="shared" si="1"/>
        <v>#N/A</v>
      </c>
      <c r="J21" s="13" t="e">
        <f t="shared" si="2"/>
        <v>#N/A</v>
      </c>
      <c r="K21" s="12" t="e">
        <f t="shared" si="3"/>
        <v>#N/A</v>
      </c>
      <c r="L21" t="e">
        <f t="shared" si="4"/>
        <v>#N/A</v>
      </c>
    </row>
    <row r="22" spans="1:12">
      <c r="A22" t="s">
        <v>60</v>
      </c>
      <c r="B22">
        <v>4</v>
      </c>
      <c r="C22" t="s">
        <v>61</v>
      </c>
      <c r="D22" t="s">
        <v>17</v>
      </c>
      <c r="E22" s="3"/>
      <c r="F22" s="13" t="e">
        <f t="shared" si="0"/>
        <v>#N/A</v>
      </c>
      <c r="H22" s="13" t="e">
        <f t="shared" si="1"/>
        <v>#N/A</v>
      </c>
      <c r="J22" s="13" t="e">
        <f t="shared" si="2"/>
        <v>#N/A</v>
      </c>
      <c r="K22" s="12" t="e">
        <f t="shared" si="3"/>
        <v>#N/A</v>
      </c>
      <c r="L22" t="e">
        <f t="shared" si="4"/>
        <v>#N/A</v>
      </c>
    </row>
    <row r="23" spans="1:12">
      <c r="A23" t="s">
        <v>75</v>
      </c>
      <c r="B23">
        <v>1</v>
      </c>
      <c r="C23" t="s">
        <v>76</v>
      </c>
      <c r="D23" t="s">
        <v>17</v>
      </c>
      <c r="E23" s="3"/>
      <c r="F23" s="13" t="e">
        <f t="shared" si="0"/>
        <v>#N/A</v>
      </c>
      <c r="H23" s="13" t="e">
        <f t="shared" si="1"/>
        <v>#N/A</v>
      </c>
      <c r="J23" s="13" t="e">
        <f t="shared" si="2"/>
        <v>#N/A</v>
      </c>
      <c r="K23" s="12" t="e">
        <f t="shared" si="3"/>
        <v>#N/A</v>
      </c>
      <c r="L23" t="e">
        <f t="shared" si="4"/>
        <v>#N/A</v>
      </c>
    </row>
    <row r="24" spans="1:12">
      <c r="A24" t="s">
        <v>74</v>
      </c>
      <c r="B24">
        <v>1</v>
      </c>
      <c r="C24" t="s">
        <v>65</v>
      </c>
      <c r="D24" t="s">
        <v>17</v>
      </c>
      <c r="E24" s="3"/>
      <c r="F24" s="13" t="e">
        <f t="shared" si="0"/>
        <v>#N/A</v>
      </c>
      <c r="H24" s="13" t="e">
        <f t="shared" si="1"/>
        <v>#N/A</v>
      </c>
      <c r="J24" s="13" t="e">
        <f t="shared" si="2"/>
        <v>#N/A</v>
      </c>
      <c r="K24" s="12" t="e">
        <f t="shared" si="3"/>
        <v>#N/A</v>
      </c>
      <c r="L24" t="e">
        <f t="shared" si="4"/>
        <v>#N/A</v>
      </c>
    </row>
    <row r="25" spans="1:12">
      <c r="A25" t="s">
        <v>56</v>
      </c>
      <c r="B25">
        <v>1</v>
      </c>
      <c r="C25" t="s">
        <v>57</v>
      </c>
      <c r="D25" t="s">
        <v>17</v>
      </c>
      <c r="E25" s="3"/>
      <c r="F25" s="13" t="e">
        <f t="shared" si="0"/>
        <v>#N/A</v>
      </c>
      <c r="H25" s="13" t="e">
        <f t="shared" si="1"/>
        <v>#N/A</v>
      </c>
      <c r="J25" s="13" t="e">
        <f t="shared" si="2"/>
        <v>#N/A</v>
      </c>
      <c r="K25" s="12" t="e">
        <f t="shared" si="3"/>
        <v>#N/A</v>
      </c>
      <c r="L25" t="e">
        <f t="shared" si="4"/>
        <v>#N/A</v>
      </c>
    </row>
    <row r="26" spans="1:12">
      <c r="A26" t="s">
        <v>58</v>
      </c>
      <c r="B26">
        <v>1</v>
      </c>
      <c r="C26" t="s">
        <v>59</v>
      </c>
      <c r="D26" t="s">
        <v>17</v>
      </c>
      <c r="E26" s="3"/>
      <c r="F26" s="13" t="e">
        <f t="shared" si="0"/>
        <v>#N/A</v>
      </c>
      <c r="H26" s="13" t="e">
        <f t="shared" si="1"/>
        <v>#N/A</v>
      </c>
      <c r="J26" s="13" t="e">
        <f t="shared" si="2"/>
        <v>#N/A</v>
      </c>
      <c r="K26" s="12" t="e">
        <f t="shared" si="3"/>
        <v>#N/A</v>
      </c>
      <c r="L26" t="e">
        <f t="shared" si="4"/>
        <v>#N/A</v>
      </c>
    </row>
    <row r="27" spans="1:12">
      <c r="A27" t="s">
        <v>30</v>
      </c>
      <c r="B27">
        <v>1</v>
      </c>
      <c r="C27" t="s">
        <v>19</v>
      </c>
      <c r="D27" t="s">
        <v>17</v>
      </c>
      <c r="E27" s="3"/>
      <c r="F27" s="13" t="e">
        <f t="shared" si="0"/>
        <v>#N/A</v>
      </c>
      <c r="H27" s="13" t="e">
        <f t="shared" si="1"/>
        <v>#N/A</v>
      </c>
      <c r="J27" s="13" t="e">
        <f t="shared" si="2"/>
        <v>#N/A</v>
      </c>
      <c r="K27" s="12" t="e">
        <f t="shared" si="3"/>
        <v>#N/A</v>
      </c>
      <c r="L27" t="e">
        <f t="shared" si="4"/>
        <v>#N/A</v>
      </c>
    </row>
    <row r="28" spans="1:12">
      <c r="A28" t="s">
        <v>98</v>
      </c>
      <c r="B28">
        <v>2</v>
      </c>
      <c r="C28" t="s">
        <v>72</v>
      </c>
      <c r="D28" t="s">
        <v>17</v>
      </c>
      <c r="E28" s="3"/>
      <c r="F28" s="13" t="e">
        <f t="shared" si="0"/>
        <v>#N/A</v>
      </c>
      <c r="H28" s="13" t="e">
        <f t="shared" si="1"/>
        <v>#N/A</v>
      </c>
      <c r="J28" s="13" t="e">
        <f t="shared" si="2"/>
        <v>#N/A</v>
      </c>
      <c r="K28" s="12" t="e">
        <f t="shared" si="3"/>
        <v>#N/A</v>
      </c>
      <c r="L28" t="e">
        <f t="shared" si="4"/>
        <v>#N/A</v>
      </c>
    </row>
    <row r="29" spans="1:12">
      <c r="A29" t="s">
        <v>68</v>
      </c>
      <c r="B29">
        <v>1</v>
      </c>
      <c r="C29" t="s">
        <v>46</v>
      </c>
      <c r="D29" t="s">
        <v>17</v>
      </c>
      <c r="E29" s="3"/>
      <c r="F29" s="13" t="e">
        <f t="shared" si="0"/>
        <v>#N/A</v>
      </c>
      <c r="H29" s="13" t="e">
        <f t="shared" si="1"/>
        <v>#N/A</v>
      </c>
      <c r="J29" s="13" t="e">
        <f t="shared" si="2"/>
        <v>#N/A</v>
      </c>
      <c r="K29" s="12" t="e">
        <f t="shared" si="3"/>
        <v>#N/A</v>
      </c>
      <c r="L29" t="e">
        <f t="shared" si="4"/>
        <v>#N/A</v>
      </c>
    </row>
    <row r="30" spans="1:12">
      <c r="A30" t="s">
        <v>44</v>
      </c>
      <c r="B30">
        <v>1</v>
      </c>
      <c r="C30" t="s">
        <v>40</v>
      </c>
      <c r="D30" t="s">
        <v>17</v>
      </c>
      <c r="E30" s="3"/>
      <c r="F30" s="13" t="e">
        <f t="shared" si="0"/>
        <v>#N/A</v>
      </c>
      <c r="H30" s="13" t="e">
        <f t="shared" si="1"/>
        <v>#N/A</v>
      </c>
      <c r="J30" s="13" t="e">
        <f t="shared" si="2"/>
        <v>#N/A</v>
      </c>
      <c r="K30" s="12" t="e">
        <f t="shared" si="3"/>
        <v>#N/A</v>
      </c>
      <c r="L30" t="e">
        <f t="shared" si="4"/>
        <v>#N/A</v>
      </c>
    </row>
    <row r="31" spans="1:12">
      <c r="A31" t="s">
        <v>79</v>
      </c>
      <c r="B31">
        <v>2</v>
      </c>
      <c r="C31" t="s">
        <v>52</v>
      </c>
      <c r="D31" t="s">
        <v>17</v>
      </c>
      <c r="E31" s="3"/>
      <c r="F31" s="13" t="e">
        <f t="shared" si="0"/>
        <v>#N/A</v>
      </c>
      <c r="H31" s="13" t="e">
        <f t="shared" si="1"/>
        <v>#N/A</v>
      </c>
      <c r="J31" s="13" t="e">
        <f t="shared" si="2"/>
        <v>#N/A</v>
      </c>
      <c r="K31" s="12" t="e">
        <f t="shared" si="3"/>
        <v>#N/A</v>
      </c>
      <c r="L31" t="e">
        <f t="shared" si="4"/>
        <v>#N/A</v>
      </c>
    </row>
    <row r="32" spans="1:12">
      <c r="A32" t="s">
        <v>80</v>
      </c>
      <c r="B32">
        <v>1</v>
      </c>
      <c r="C32" t="s">
        <v>81</v>
      </c>
      <c r="D32" t="s">
        <v>17</v>
      </c>
      <c r="E32" s="3"/>
      <c r="F32" s="13" t="e">
        <f t="shared" si="0"/>
        <v>#N/A</v>
      </c>
      <c r="H32" s="13" t="e">
        <f t="shared" si="1"/>
        <v>#N/A</v>
      </c>
      <c r="J32" s="13" t="e">
        <f t="shared" si="2"/>
        <v>#N/A</v>
      </c>
      <c r="K32" s="12" t="e">
        <f t="shared" si="3"/>
        <v>#N/A</v>
      </c>
      <c r="L32" t="e">
        <f t="shared" si="4"/>
        <v>#N/A</v>
      </c>
    </row>
    <row r="33" spans="1:12">
      <c r="A33" t="s">
        <v>41</v>
      </c>
      <c r="B33">
        <v>3</v>
      </c>
      <c r="C33" t="s">
        <v>42</v>
      </c>
      <c r="D33" t="s">
        <v>17</v>
      </c>
      <c r="E33" s="3"/>
      <c r="F33" s="13" t="e">
        <f t="shared" si="0"/>
        <v>#N/A</v>
      </c>
      <c r="H33" s="13" t="e">
        <f t="shared" si="1"/>
        <v>#N/A</v>
      </c>
      <c r="J33" s="13" t="e">
        <f t="shared" si="2"/>
        <v>#N/A</v>
      </c>
      <c r="K33" s="12" t="e">
        <f t="shared" si="3"/>
        <v>#N/A</v>
      </c>
      <c r="L33" t="e">
        <f t="shared" si="4"/>
        <v>#N/A</v>
      </c>
    </row>
    <row r="34" spans="1:12">
      <c r="A34" t="s">
        <v>73</v>
      </c>
      <c r="B34">
        <v>1</v>
      </c>
      <c r="C34" t="s">
        <v>16</v>
      </c>
      <c r="D34" t="s">
        <v>17</v>
      </c>
      <c r="E34" s="3"/>
      <c r="F34" s="13" t="e">
        <f t="shared" si="0"/>
        <v>#N/A</v>
      </c>
      <c r="H34" s="13" t="e">
        <f t="shared" si="1"/>
        <v>#N/A</v>
      </c>
      <c r="J34" s="13" t="e">
        <f t="shared" si="2"/>
        <v>#N/A</v>
      </c>
      <c r="K34" s="12" t="e">
        <f t="shared" si="3"/>
        <v>#N/A</v>
      </c>
      <c r="L34" t="e">
        <f t="shared" si="4"/>
        <v>#N/A</v>
      </c>
    </row>
    <row r="35" spans="1:12">
      <c r="A35" t="s">
        <v>92</v>
      </c>
      <c r="B35">
        <v>2</v>
      </c>
      <c r="C35" t="s">
        <v>91</v>
      </c>
      <c r="D35" t="s">
        <v>17</v>
      </c>
      <c r="E35" s="3"/>
      <c r="F35" s="13" t="e">
        <f t="shared" ref="F35:F66" si="5">RANK($E$3:$E$158,$E$3:$E$158)</f>
        <v>#N/A</v>
      </c>
      <c r="H35" s="13" t="e">
        <f t="shared" ref="H35:H66" si="6">RANK($G$3:$G$158,$G$3:$G$158)</f>
        <v>#N/A</v>
      </c>
      <c r="J35" s="13" t="e">
        <f t="shared" ref="J35:J66" si="7">RANK($I$3:$I$158,$I$3:$I$158)</f>
        <v>#N/A</v>
      </c>
      <c r="K35" s="12" t="e">
        <f t="shared" ref="K35:K66" si="8">(F35*50%)+(H35*25%)+(J35*25%)</f>
        <v>#N/A</v>
      </c>
      <c r="L35" t="e">
        <f t="shared" ref="L35:L66" si="9">RANK($K$3:$K$158,$K$3:$K$158,1)</f>
        <v>#N/A</v>
      </c>
    </row>
    <row r="36" spans="1:12">
      <c r="A36" t="s">
        <v>50</v>
      </c>
      <c r="B36">
        <v>1</v>
      </c>
      <c r="C36" t="s">
        <v>29</v>
      </c>
      <c r="D36" t="s">
        <v>17</v>
      </c>
      <c r="E36" s="4"/>
      <c r="F36" s="13" t="e">
        <f t="shared" si="5"/>
        <v>#N/A</v>
      </c>
      <c r="H36" s="13" t="e">
        <f t="shared" si="6"/>
        <v>#N/A</v>
      </c>
      <c r="J36" s="13" t="e">
        <f t="shared" si="7"/>
        <v>#N/A</v>
      </c>
      <c r="K36" s="12" t="e">
        <f t="shared" si="8"/>
        <v>#N/A</v>
      </c>
      <c r="L36" t="e">
        <f t="shared" si="9"/>
        <v>#N/A</v>
      </c>
    </row>
    <row r="37" spans="1:12">
      <c r="A37" t="s">
        <v>69</v>
      </c>
      <c r="B37">
        <v>4</v>
      </c>
      <c r="C37" t="s">
        <v>70</v>
      </c>
      <c r="D37" t="s">
        <v>17</v>
      </c>
      <c r="E37" s="3"/>
      <c r="F37" s="13" t="e">
        <f t="shared" si="5"/>
        <v>#N/A</v>
      </c>
      <c r="H37" s="13" t="e">
        <f t="shared" si="6"/>
        <v>#N/A</v>
      </c>
      <c r="J37" s="13" t="e">
        <f t="shared" si="7"/>
        <v>#N/A</v>
      </c>
      <c r="K37" s="12" t="e">
        <f t="shared" si="8"/>
        <v>#N/A</v>
      </c>
      <c r="L37" t="e">
        <f t="shared" si="9"/>
        <v>#N/A</v>
      </c>
    </row>
    <row r="38" spans="1:12">
      <c r="A38" t="s">
        <v>37</v>
      </c>
      <c r="B38">
        <v>1</v>
      </c>
      <c r="C38" t="s">
        <v>38</v>
      </c>
      <c r="D38" t="s">
        <v>17</v>
      </c>
      <c r="E38" s="3"/>
      <c r="F38" s="13" t="e">
        <f t="shared" si="5"/>
        <v>#N/A</v>
      </c>
      <c r="H38" s="13" t="e">
        <f t="shared" si="6"/>
        <v>#N/A</v>
      </c>
      <c r="J38" s="13" t="e">
        <f t="shared" si="7"/>
        <v>#N/A</v>
      </c>
      <c r="K38" s="12" t="e">
        <f t="shared" si="8"/>
        <v>#N/A</v>
      </c>
      <c r="L38" t="e">
        <f t="shared" si="9"/>
        <v>#N/A</v>
      </c>
    </row>
    <row r="39" spans="1:12">
      <c r="A39" t="s">
        <v>97</v>
      </c>
      <c r="B39">
        <v>1</v>
      </c>
      <c r="C39" t="s">
        <v>87</v>
      </c>
      <c r="D39" t="s">
        <v>17</v>
      </c>
      <c r="E39" s="3"/>
      <c r="F39" s="13" t="e">
        <f t="shared" si="5"/>
        <v>#N/A</v>
      </c>
      <c r="H39" s="13" t="e">
        <f t="shared" si="6"/>
        <v>#N/A</v>
      </c>
      <c r="J39" s="13" t="e">
        <f t="shared" si="7"/>
        <v>#N/A</v>
      </c>
      <c r="K39" s="12" t="e">
        <f t="shared" si="8"/>
        <v>#N/A</v>
      </c>
      <c r="L39" t="e">
        <f t="shared" si="9"/>
        <v>#N/A</v>
      </c>
    </row>
    <row r="40" spans="1:12">
      <c r="A40" t="s">
        <v>93</v>
      </c>
      <c r="B40">
        <v>1</v>
      </c>
      <c r="C40" t="s">
        <v>87</v>
      </c>
      <c r="D40" t="s">
        <v>17</v>
      </c>
      <c r="E40" s="3"/>
      <c r="F40" s="13" t="e">
        <f t="shared" si="5"/>
        <v>#N/A</v>
      </c>
      <c r="H40" s="13" t="e">
        <f t="shared" si="6"/>
        <v>#N/A</v>
      </c>
      <c r="J40" s="13" t="e">
        <f t="shared" si="7"/>
        <v>#N/A</v>
      </c>
      <c r="K40" s="12" t="e">
        <f t="shared" si="8"/>
        <v>#N/A</v>
      </c>
      <c r="L40" t="e">
        <f t="shared" si="9"/>
        <v>#N/A</v>
      </c>
    </row>
    <row r="41" spans="1:12">
      <c r="A41" t="s">
        <v>51</v>
      </c>
      <c r="B41">
        <v>2</v>
      </c>
      <c r="C41" t="s">
        <v>52</v>
      </c>
      <c r="D41" t="s">
        <v>17</v>
      </c>
      <c r="E41" s="3"/>
      <c r="F41" s="13" t="e">
        <f t="shared" si="5"/>
        <v>#N/A</v>
      </c>
      <c r="H41" s="13" t="e">
        <f t="shared" si="6"/>
        <v>#N/A</v>
      </c>
      <c r="J41" s="13" t="e">
        <f t="shared" si="7"/>
        <v>#N/A</v>
      </c>
      <c r="K41" s="12" t="e">
        <f t="shared" si="8"/>
        <v>#N/A</v>
      </c>
      <c r="L41" t="e">
        <f t="shared" si="9"/>
        <v>#N/A</v>
      </c>
    </row>
    <row r="42" spans="1:12">
      <c r="A42" t="s">
        <v>71</v>
      </c>
      <c r="B42">
        <v>2</v>
      </c>
      <c r="C42" t="s">
        <v>72</v>
      </c>
      <c r="D42" t="s">
        <v>17</v>
      </c>
      <c r="E42" s="3"/>
      <c r="F42" s="13" t="e">
        <f t="shared" si="5"/>
        <v>#N/A</v>
      </c>
      <c r="H42" s="13" t="e">
        <f t="shared" si="6"/>
        <v>#N/A</v>
      </c>
      <c r="J42" s="13" t="e">
        <f t="shared" si="7"/>
        <v>#N/A</v>
      </c>
      <c r="K42" s="12" t="e">
        <f t="shared" si="8"/>
        <v>#N/A</v>
      </c>
      <c r="L42" t="e">
        <f t="shared" si="9"/>
        <v>#N/A</v>
      </c>
    </row>
    <row r="43" spans="1:12">
      <c r="A43" t="s">
        <v>82</v>
      </c>
      <c r="B43">
        <v>1</v>
      </c>
      <c r="C43" t="s">
        <v>76</v>
      </c>
      <c r="D43" t="s">
        <v>17</v>
      </c>
      <c r="E43" s="3"/>
      <c r="F43" s="13" t="e">
        <f t="shared" si="5"/>
        <v>#N/A</v>
      </c>
      <c r="H43" s="13" t="e">
        <f t="shared" si="6"/>
        <v>#N/A</v>
      </c>
      <c r="J43" s="13" t="e">
        <f t="shared" si="7"/>
        <v>#N/A</v>
      </c>
      <c r="K43" s="12" t="e">
        <f t="shared" si="8"/>
        <v>#N/A</v>
      </c>
      <c r="L43" t="e">
        <f t="shared" si="9"/>
        <v>#N/A</v>
      </c>
    </row>
    <row r="44" spans="1:12">
      <c r="A44" t="s">
        <v>83</v>
      </c>
      <c r="B44">
        <v>3</v>
      </c>
      <c r="C44" t="s">
        <v>84</v>
      </c>
      <c r="D44" t="s">
        <v>17</v>
      </c>
      <c r="E44" s="3"/>
      <c r="F44" s="13" t="e">
        <f t="shared" si="5"/>
        <v>#N/A</v>
      </c>
      <c r="H44" s="13" t="e">
        <f t="shared" si="6"/>
        <v>#N/A</v>
      </c>
      <c r="J44" s="13" t="e">
        <f t="shared" si="7"/>
        <v>#N/A</v>
      </c>
      <c r="K44" s="12" t="e">
        <f t="shared" si="8"/>
        <v>#N/A</v>
      </c>
      <c r="L44" t="e">
        <f t="shared" si="9"/>
        <v>#N/A</v>
      </c>
    </row>
    <row r="45" spans="1:12">
      <c r="A45" t="s">
        <v>90</v>
      </c>
      <c r="B45">
        <v>2</v>
      </c>
      <c r="C45" t="s">
        <v>91</v>
      </c>
      <c r="D45" t="s">
        <v>17</v>
      </c>
      <c r="E45" s="3"/>
      <c r="F45" s="13" t="e">
        <f t="shared" si="5"/>
        <v>#N/A</v>
      </c>
      <c r="H45" s="13" t="e">
        <f t="shared" si="6"/>
        <v>#N/A</v>
      </c>
      <c r="J45" s="13" t="e">
        <f t="shared" si="7"/>
        <v>#N/A</v>
      </c>
      <c r="K45" s="12" t="e">
        <f t="shared" si="8"/>
        <v>#N/A</v>
      </c>
      <c r="L45" t="e">
        <f t="shared" si="9"/>
        <v>#N/A</v>
      </c>
    </row>
    <row r="46" spans="1:12">
      <c r="A46" t="s">
        <v>100</v>
      </c>
      <c r="B46">
        <v>4</v>
      </c>
      <c r="C46" t="s">
        <v>49</v>
      </c>
      <c r="D46" t="s">
        <v>17</v>
      </c>
      <c r="E46" s="3"/>
      <c r="F46" s="13" t="e">
        <f t="shared" si="5"/>
        <v>#N/A</v>
      </c>
      <c r="H46" s="13" t="e">
        <f t="shared" si="6"/>
        <v>#N/A</v>
      </c>
      <c r="J46" s="13" t="e">
        <f t="shared" si="7"/>
        <v>#N/A</v>
      </c>
      <c r="K46" s="12" t="e">
        <f t="shared" si="8"/>
        <v>#N/A</v>
      </c>
      <c r="L46" t="e">
        <f t="shared" si="9"/>
        <v>#N/A</v>
      </c>
    </row>
    <row r="47" spans="1:12">
      <c r="A47" t="s">
        <v>107</v>
      </c>
      <c r="B47">
        <v>2</v>
      </c>
      <c r="C47" t="s">
        <v>108</v>
      </c>
      <c r="D47" t="s">
        <v>17</v>
      </c>
      <c r="E47" s="3"/>
      <c r="F47" s="13" t="e">
        <f t="shared" si="5"/>
        <v>#N/A</v>
      </c>
      <c r="H47" s="13" t="e">
        <f t="shared" si="6"/>
        <v>#N/A</v>
      </c>
      <c r="J47" s="13" t="e">
        <f t="shared" si="7"/>
        <v>#N/A</v>
      </c>
      <c r="K47" s="12" t="e">
        <f t="shared" si="8"/>
        <v>#N/A</v>
      </c>
      <c r="L47" t="e">
        <f t="shared" si="9"/>
        <v>#N/A</v>
      </c>
    </row>
    <row r="48" spans="1:12">
      <c r="A48" t="s">
        <v>94</v>
      </c>
      <c r="B48">
        <v>1</v>
      </c>
      <c r="C48" t="s">
        <v>76</v>
      </c>
      <c r="D48" t="s">
        <v>17</v>
      </c>
      <c r="E48" s="3"/>
      <c r="F48" s="13" t="e">
        <f t="shared" si="5"/>
        <v>#N/A</v>
      </c>
      <c r="H48" s="13" t="e">
        <f t="shared" si="6"/>
        <v>#N/A</v>
      </c>
      <c r="J48" s="13" t="e">
        <f t="shared" si="7"/>
        <v>#N/A</v>
      </c>
      <c r="K48" s="12" t="e">
        <f t="shared" si="8"/>
        <v>#N/A</v>
      </c>
      <c r="L48" t="e">
        <f t="shared" si="9"/>
        <v>#N/A</v>
      </c>
    </row>
    <row r="49" spans="1:12">
      <c r="A49" t="s">
        <v>226</v>
      </c>
      <c r="B49">
        <v>1</v>
      </c>
      <c r="C49" t="s">
        <v>227</v>
      </c>
      <c r="D49" t="s">
        <v>17</v>
      </c>
      <c r="E49" s="3"/>
      <c r="F49" s="13" t="e">
        <f t="shared" si="5"/>
        <v>#N/A</v>
      </c>
      <c r="H49" s="13" t="e">
        <f t="shared" si="6"/>
        <v>#N/A</v>
      </c>
      <c r="J49" s="13" t="e">
        <f t="shared" si="7"/>
        <v>#N/A</v>
      </c>
      <c r="K49" s="12" t="e">
        <f t="shared" si="8"/>
        <v>#N/A</v>
      </c>
      <c r="L49" t="e">
        <f t="shared" si="9"/>
        <v>#N/A</v>
      </c>
    </row>
    <row r="50" spans="1:12">
      <c r="A50" t="s">
        <v>95</v>
      </c>
      <c r="B50">
        <v>2</v>
      </c>
      <c r="C50" t="s">
        <v>52</v>
      </c>
      <c r="D50" t="s">
        <v>17</v>
      </c>
      <c r="E50" s="3"/>
      <c r="F50" s="13" t="e">
        <f t="shared" si="5"/>
        <v>#N/A</v>
      </c>
      <c r="H50" s="13" t="e">
        <f t="shared" si="6"/>
        <v>#N/A</v>
      </c>
      <c r="J50" s="13" t="e">
        <f t="shared" si="7"/>
        <v>#N/A</v>
      </c>
      <c r="K50" s="12" t="e">
        <f t="shared" si="8"/>
        <v>#N/A</v>
      </c>
      <c r="L50" t="e">
        <f t="shared" si="9"/>
        <v>#N/A</v>
      </c>
    </row>
    <row r="51" spans="1:12">
      <c r="A51" t="s">
        <v>102</v>
      </c>
      <c r="B51">
        <v>9</v>
      </c>
      <c r="C51" t="s">
        <v>103</v>
      </c>
      <c r="D51" t="s">
        <v>104</v>
      </c>
      <c r="E51" s="3"/>
      <c r="F51" s="13" t="e">
        <f t="shared" si="5"/>
        <v>#N/A</v>
      </c>
      <c r="H51" s="13" t="e">
        <f t="shared" si="6"/>
        <v>#N/A</v>
      </c>
      <c r="J51" s="13" t="e">
        <f t="shared" si="7"/>
        <v>#N/A</v>
      </c>
      <c r="K51" s="12" t="e">
        <f t="shared" si="8"/>
        <v>#N/A</v>
      </c>
      <c r="L51" t="e">
        <f t="shared" si="9"/>
        <v>#N/A</v>
      </c>
    </row>
    <row r="52" spans="1:12">
      <c r="A52" t="s">
        <v>110</v>
      </c>
      <c r="B52">
        <v>2</v>
      </c>
      <c r="C52" t="s">
        <v>111</v>
      </c>
      <c r="D52" t="s">
        <v>17</v>
      </c>
      <c r="E52" s="3"/>
      <c r="F52" s="13" t="e">
        <f t="shared" si="5"/>
        <v>#N/A</v>
      </c>
      <c r="H52" s="13" t="e">
        <f t="shared" si="6"/>
        <v>#N/A</v>
      </c>
      <c r="J52" s="13" t="e">
        <f t="shared" si="7"/>
        <v>#N/A</v>
      </c>
      <c r="K52" s="12" t="e">
        <f t="shared" si="8"/>
        <v>#N/A</v>
      </c>
      <c r="L52" t="e">
        <f t="shared" si="9"/>
        <v>#N/A</v>
      </c>
    </row>
    <row r="53" spans="1:12">
      <c r="A53" t="s">
        <v>88</v>
      </c>
      <c r="B53">
        <v>1</v>
      </c>
      <c r="C53" t="s">
        <v>89</v>
      </c>
      <c r="D53" t="s">
        <v>17</v>
      </c>
      <c r="E53" s="3"/>
      <c r="F53" s="13" t="e">
        <f t="shared" si="5"/>
        <v>#N/A</v>
      </c>
      <c r="H53" s="13" t="e">
        <f t="shared" si="6"/>
        <v>#N/A</v>
      </c>
      <c r="J53" s="13" t="e">
        <f t="shared" si="7"/>
        <v>#N/A</v>
      </c>
      <c r="K53" s="12" t="e">
        <f t="shared" si="8"/>
        <v>#N/A</v>
      </c>
      <c r="L53" t="e">
        <f t="shared" si="9"/>
        <v>#N/A</v>
      </c>
    </row>
    <row r="54" spans="1:12">
      <c r="A54" t="s">
        <v>66</v>
      </c>
      <c r="B54">
        <v>2</v>
      </c>
      <c r="C54" t="s">
        <v>67</v>
      </c>
      <c r="D54" t="s">
        <v>17</v>
      </c>
      <c r="E54" s="3"/>
      <c r="F54" s="13" t="e">
        <f t="shared" si="5"/>
        <v>#N/A</v>
      </c>
      <c r="H54" s="13" t="e">
        <f t="shared" si="6"/>
        <v>#N/A</v>
      </c>
      <c r="J54" s="13" t="e">
        <f t="shared" si="7"/>
        <v>#N/A</v>
      </c>
      <c r="K54" s="12" t="e">
        <f t="shared" si="8"/>
        <v>#N/A</v>
      </c>
      <c r="L54" t="e">
        <f t="shared" si="9"/>
        <v>#N/A</v>
      </c>
    </row>
    <row r="55" spans="1:12">
      <c r="A55" t="s">
        <v>86</v>
      </c>
      <c r="B55">
        <v>1</v>
      </c>
      <c r="C55" t="s">
        <v>87</v>
      </c>
      <c r="D55" t="s">
        <v>17</v>
      </c>
      <c r="E55" s="3"/>
      <c r="F55" s="13" t="e">
        <f t="shared" si="5"/>
        <v>#N/A</v>
      </c>
      <c r="H55" s="13" t="e">
        <f t="shared" si="6"/>
        <v>#N/A</v>
      </c>
      <c r="J55" s="13" t="e">
        <f t="shared" si="7"/>
        <v>#N/A</v>
      </c>
      <c r="K55" s="12" t="e">
        <f t="shared" si="8"/>
        <v>#N/A</v>
      </c>
      <c r="L55" t="e">
        <f t="shared" si="9"/>
        <v>#N/A</v>
      </c>
    </row>
    <row r="56" spans="1:12">
      <c r="A56" t="s">
        <v>20</v>
      </c>
      <c r="B56">
        <v>1</v>
      </c>
      <c r="C56" t="s">
        <v>21</v>
      </c>
      <c r="D56" t="s">
        <v>17</v>
      </c>
      <c r="E56" s="3"/>
      <c r="F56" s="13" t="e">
        <f t="shared" si="5"/>
        <v>#N/A</v>
      </c>
      <c r="G56" s="13"/>
      <c r="H56" s="13" t="e">
        <f t="shared" si="6"/>
        <v>#N/A</v>
      </c>
      <c r="I56" s="13"/>
      <c r="J56" s="13" t="e">
        <f t="shared" si="7"/>
        <v>#N/A</v>
      </c>
      <c r="K56" s="13" t="e">
        <f t="shared" si="8"/>
        <v>#N/A</v>
      </c>
      <c r="L56" s="13" t="e">
        <f t="shared" si="9"/>
        <v>#N/A</v>
      </c>
    </row>
    <row r="57" spans="1:12">
      <c r="A57" t="s">
        <v>33</v>
      </c>
      <c r="B57">
        <v>1</v>
      </c>
      <c r="C57" t="s">
        <v>34</v>
      </c>
      <c r="D57" t="s">
        <v>17</v>
      </c>
      <c r="E57" s="3"/>
      <c r="F57" s="13" t="e">
        <f t="shared" si="5"/>
        <v>#N/A</v>
      </c>
      <c r="G57" s="13"/>
      <c r="H57" s="13" t="e">
        <f t="shared" si="6"/>
        <v>#N/A</v>
      </c>
      <c r="I57" s="13"/>
      <c r="J57" s="13" t="e">
        <f t="shared" si="7"/>
        <v>#N/A</v>
      </c>
      <c r="K57" s="13" t="e">
        <f t="shared" si="8"/>
        <v>#N/A</v>
      </c>
      <c r="L57" s="13" t="e">
        <f t="shared" si="9"/>
        <v>#N/A</v>
      </c>
    </row>
    <row r="58" spans="1:12">
      <c r="A58" t="s">
        <v>55</v>
      </c>
      <c r="B58">
        <v>1</v>
      </c>
      <c r="C58" t="s">
        <v>25</v>
      </c>
      <c r="D58" t="s">
        <v>17</v>
      </c>
      <c r="E58" s="3"/>
      <c r="F58" s="13" t="e">
        <f t="shared" si="5"/>
        <v>#N/A</v>
      </c>
      <c r="G58" s="13"/>
      <c r="H58" s="13" t="e">
        <f t="shared" si="6"/>
        <v>#N/A</v>
      </c>
      <c r="I58" s="13"/>
      <c r="J58" s="13" t="e">
        <f t="shared" si="7"/>
        <v>#N/A</v>
      </c>
      <c r="K58" s="13" t="e">
        <f t="shared" si="8"/>
        <v>#N/A</v>
      </c>
      <c r="L58" s="13" t="e">
        <f t="shared" si="9"/>
        <v>#N/A</v>
      </c>
    </row>
    <row r="59" spans="1:12">
      <c r="A59" t="s">
        <v>85</v>
      </c>
      <c r="B59">
        <v>1</v>
      </c>
      <c r="C59" t="s">
        <v>65</v>
      </c>
      <c r="D59" t="s">
        <v>17</v>
      </c>
      <c r="E59" s="3"/>
      <c r="F59" s="13" t="e">
        <f t="shared" si="5"/>
        <v>#N/A</v>
      </c>
      <c r="G59" s="13"/>
      <c r="H59" s="13" t="e">
        <f t="shared" si="6"/>
        <v>#N/A</v>
      </c>
      <c r="I59" s="13"/>
      <c r="J59" s="13" t="e">
        <f t="shared" si="7"/>
        <v>#N/A</v>
      </c>
      <c r="K59" s="13" t="e">
        <f t="shared" si="8"/>
        <v>#N/A</v>
      </c>
      <c r="L59" s="13" t="e">
        <f t="shared" si="9"/>
        <v>#N/A</v>
      </c>
    </row>
    <row r="60" spans="1:12">
      <c r="A60" t="s">
        <v>96</v>
      </c>
      <c r="B60">
        <v>3</v>
      </c>
      <c r="C60" t="s">
        <v>84</v>
      </c>
      <c r="D60" t="s">
        <v>17</v>
      </c>
      <c r="E60" s="3"/>
      <c r="F60" s="13" t="e">
        <f t="shared" si="5"/>
        <v>#N/A</v>
      </c>
      <c r="G60" s="13"/>
      <c r="H60" s="13" t="e">
        <f t="shared" si="6"/>
        <v>#N/A</v>
      </c>
      <c r="I60" s="13"/>
      <c r="J60" s="13" t="e">
        <f t="shared" si="7"/>
        <v>#N/A</v>
      </c>
      <c r="K60" s="13" t="e">
        <f t="shared" si="8"/>
        <v>#N/A</v>
      </c>
      <c r="L60" s="13" t="e">
        <f t="shared" si="9"/>
        <v>#N/A</v>
      </c>
    </row>
    <row r="61" spans="1:12">
      <c r="A61" t="s">
        <v>99</v>
      </c>
      <c r="B61">
        <v>1</v>
      </c>
      <c r="C61" t="s">
        <v>16</v>
      </c>
      <c r="D61" t="s">
        <v>17</v>
      </c>
      <c r="E61" s="3"/>
      <c r="F61" s="13" t="e">
        <f t="shared" si="5"/>
        <v>#N/A</v>
      </c>
      <c r="G61" s="13"/>
      <c r="H61" s="13" t="e">
        <f t="shared" si="6"/>
        <v>#N/A</v>
      </c>
      <c r="I61" s="13"/>
      <c r="J61" s="13" t="e">
        <f t="shared" si="7"/>
        <v>#N/A</v>
      </c>
      <c r="K61" s="13" t="e">
        <f t="shared" si="8"/>
        <v>#N/A</v>
      </c>
      <c r="L61" s="13" t="e">
        <f t="shared" si="9"/>
        <v>#N/A</v>
      </c>
    </row>
    <row r="62" spans="1:12">
      <c r="A62" t="s">
        <v>101</v>
      </c>
      <c r="B62">
        <v>4</v>
      </c>
      <c r="C62" t="s">
        <v>49</v>
      </c>
      <c r="D62" t="s">
        <v>17</v>
      </c>
      <c r="E62" s="3"/>
      <c r="F62" s="13" t="e">
        <f t="shared" si="5"/>
        <v>#N/A</v>
      </c>
      <c r="G62" s="13"/>
      <c r="H62" s="13" t="e">
        <f t="shared" si="6"/>
        <v>#N/A</v>
      </c>
      <c r="I62" s="13"/>
      <c r="J62" s="13" t="e">
        <f t="shared" si="7"/>
        <v>#N/A</v>
      </c>
      <c r="K62" s="13" t="e">
        <f t="shared" si="8"/>
        <v>#N/A</v>
      </c>
      <c r="L62" s="13" t="e">
        <f t="shared" si="9"/>
        <v>#N/A</v>
      </c>
    </row>
    <row r="63" spans="1:12">
      <c r="A63" t="s">
        <v>105</v>
      </c>
      <c r="B63">
        <v>2</v>
      </c>
      <c r="C63" t="s">
        <v>106</v>
      </c>
      <c r="D63" t="s">
        <v>17</v>
      </c>
      <c r="E63" s="3"/>
      <c r="F63" s="13" t="e">
        <f t="shared" si="5"/>
        <v>#N/A</v>
      </c>
      <c r="G63" s="13"/>
      <c r="H63" s="13" t="e">
        <f t="shared" si="6"/>
        <v>#N/A</v>
      </c>
      <c r="I63" s="13"/>
      <c r="J63" s="13" t="e">
        <f t="shared" si="7"/>
        <v>#N/A</v>
      </c>
      <c r="K63" s="13" t="e">
        <f t="shared" si="8"/>
        <v>#N/A</v>
      </c>
      <c r="L63" s="13" t="e">
        <f t="shared" si="9"/>
        <v>#N/A</v>
      </c>
    </row>
    <row r="64" spans="1:12">
      <c r="A64" t="s">
        <v>109</v>
      </c>
      <c r="B64">
        <v>2</v>
      </c>
      <c r="C64" t="s">
        <v>78</v>
      </c>
      <c r="D64" t="s">
        <v>17</v>
      </c>
      <c r="E64" s="3"/>
      <c r="F64" s="13" t="e">
        <f t="shared" si="5"/>
        <v>#N/A</v>
      </c>
      <c r="G64" s="13"/>
      <c r="H64" s="13" t="e">
        <f t="shared" si="6"/>
        <v>#N/A</v>
      </c>
      <c r="I64" s="13"/>
      <c r="J64" s="13" t="e">
        <f t="shared" si="7"/>
        <v>#N/A</v>
      </c>
      <c r="K64" s="13" t="e">
        <f t="shared" si="8"/>
        <v>#N/A</v>
      </c>
      <c r="L64" s="13" t="e">
        <f t="shared" si="9"/>
        <v>#N/A</v>
      </c>
    </row>
    <row r="65" spans="1:12">
      <c r="A65" t="s">
        <v>112</v>
      </c>
      <c r="B65">
        <v>3</v>
      </c>
      <c r="C65" t="s">
        <v>113</v>
      </c>
      <c r="D65" t="s">
        <v>17</v>
      </c>
      <c r="E65" s="3"/>
      <c r="F65" s="13" t="e">
        <f t="shared" si="5"/>
        <v>#N/A</v>
      </c>
      <c r="G65" s="13"/>
      <c r="H65" s="13" t="e">
        <f t="shared" si="6"/>
        <v>#N/A</v>
      </c>
      <c r="I65" s="13"/>
      <c r="J65" s="13" t="e">
        <f t="shared" si="7"/>
        <v>#N/A</v>
      </c>
      <c r="K65" s="13" t="e">
        <f t="shared" si="8"/>
        <v>#N/A</v>
      </c>
      <c r="L65" s="13" t="e">
        <f t="shared" si="9"/>
        <v>#N/A</v>
      </c>
    </row>
    <row r="66" spans="1:12">
      <c r="A66" t="s">
        <v>136</v>
      </c>
      <c r="B66">
        <v>9</v>
      </c>
      <c r="C66" t="s">
        <v>137</v>
      </c>
      <c r="D66" t="s">
        <v>116</v>
      </c>
      <c r="E66" s="3"/>
      <c r="F66" s="13" t="e">
        <f t="shared" si="5"/>
        <v>#N/A</v>
      </c>
      <c r="G66" s="13"/>
      <c r="H66" s="13" t="e">
        <f t="shared" si="6"/>
        <v>#N/A</v>
      </c>
      <c r="I66" s="13"/>
      <c r="J66" s="13" t="e">
        <f t="shared" si="7"/>
        <v>#N/A</v>
      </c>
      <c r="K66" s="13" t="e">
        <f t="shared" si="8"/>
        <v>#N/A</v>
      </c>
      <c r="L66" s="13" t="e">
        <f t="shared" si="9"/>
        <v>#N/A</v>
      </c>
    </row>
    <row r="67" spans="1:12">
      <c r="A67" t="s">
        <v>223</v>
      </c>
      <c r="B67">
        <v>9</v>
      </c>
      <c r="C67" t="s">
        <v>137</v>
      </c>
      <c r="D67" t="s">
        <v>116</v>
      </c>
      <c r="E67" s="3"/>
      <c r="F67" s="13" t="e">
        <f t="shared" ref="F67:F98" si="10">RANK($E$3:$E$158,$E$3:$E$158)</f>
        <v>#N/A</v>
      </c>
      <c r="G67" s="13"/>
      <c r="H67" s="13" t="e">
        <f t="shared" ref="H67:H98" si="11">RANK($G$3:$G$158,$G$3:$G$158)</f>
        <v>#N/A</v>
      </c>
      <c r="I67" s="13"/>
      <c r="J67" s="13" t="e">
        <f t="shared" ref="J67:J98" si="12">RANK($I$3:$I$158,$I$3:$I$158)</f>
        <v>#N/A</v>
      </c>
      <c r="K67" s="13" t="e">
        <f t="shared" ref="K67:K98" si="13">(F67*50%)+(H67*25%)+(J67*25%)</f>
        <v>#N/A</v>
      </c>
      <c r="L67" s="13" t="e">
        <f t="shared" ref="L67:L98" si="14">RANK($K$3:$K$158,$K$3:$K$158,1)</f>
        <v>#N/A</v>
      </c>
    </row>
    <row r="68" spans="1:12">
      <c r="A68" t="s">
        <v>160</v>
      </c>
      <c r="B68">
        <v>4</v>
      </c>
      <c r="C68" t="s">
        <v>161</v>
      </c>
      <c r="D68" t="s">
        <v>17</v>
      </c>
      <c r="E68" s="3"/>
      <c r="F68" s="13" t="e">
        <f t="shared" si="10"/>
        <v>#N/A</v>
      </c>
      <c r="G68" s="13"/>
      <c r="H68" s="13" t="e">
        <f t="shared" si="11"/>
        <v>#N/A</v>
      </c>
      <c r="I68" s="13"/>
      <c r="J68" s="13" t="e">
        <f t="shared" si="12"/>
        <v>#N/A</v>
      </c>
      <c r="K68" s="13" t="e">
        <f t="shared" si="13"/>
        <v>#N/A</v>
      </c>
      <c r="L68" s="13" t="e">
        <f t="shared" si="14"/>
        <v>#N/A</v>
      </c>
    </row>
    <row r="69" spans="1:12">
      <c r="A69" t="s">
        <v>160</v>
      </c>
      <c r="B69">
        <v>2</v>
      </c>
      <c r="C69" t="s">
        <v>162</v>
      </c>
      <c r="D69" t="s">
        <v>17</v>
      </c>
      <c r="E69" s="3"/>
      <c r="F69" s="13" t="e">
        <f t="shared" si="10"/>
        <v>#N/A</v>
      </c>
      <c r="G69" s="13"/>
      <c r="H69" s="13" t="e">
        <f t="shared" si="11"/>
        <v>#N/A</v>
      </c>
      <c r="I69" s="13"/>
      <c r="J69" s="13" t="e">
        <f t="shared" si="12"/>
        <v>#N/A</v>
      </c>
      <c r="K69" s="13" t="e">
        <f t="shared" si="13"/>
        <v>#N/A</v>
      </c>
      <c r="L69" s="13" t="e">
        <f t="shared" si="14"/>
        <v>#N/A</v>
      </c>
    </row>
    <row r="70" spans="1:12">
      <c r="A70" t="s">
        <v>135</v>
      </c>
      <c r="B70">
        <v>1</v>
      </c>
      <c r="C70" t="s">
        <v>16</v>
      </c>
      <c r="D70" t="s">
        <v>17</v>
      </c>
      <c r="E70" s="3"/>
      <c r="F70" s="13" t="e">
        <f t="shared" si="10"/>
        <v>#N/A</v>
      </c>
      <c r="G70" s="13"/>
      <c r="H70" s="13" t="e">
        <f t="shared" si="11"/>
        <v>#N/A</v>
      </c>
      <c r="I70" s="13"/>
      <c r="J70" s="13" t="e">
        <f t="shared" si="12"/>
        <v>#N/A</v>
      </c>
      <c r="K70" s="13" t="e">
        <f t="shared" si="13"/>
        <v>#N/A</v>
      </c>
      <c r="L70" s="13" t="e">
        <f t="shared" si="14"/>
        <v>#N/A</v>
      </c>
    </row>
    <row r="71" spans="1:12">
      <c r="A71" t="s">
        <v>218</v>
      </c>
      <c r="B71">
        <v>1</v>
      </c>
      <c r="C71" t="s">
        <v>16</v>
      </c>
      <c r="D71" t="s">
        <v>17</v>
      </c>
      <c r="E71" s="3"/>
      <c r="F71" s="13" t="e">
        <f t="shared" si="10"/>
        <v>#N/A</v>
      </c>
      <c r="G71" s="13"/>
      <c r="H71" s="13" t="e">
        <f t="shared" si="11"/>
        <v>#N/A</v>
      </c>
      <c r="I71" s="13"/>
      <c r="J71" s="13" t="e">
        <f t="shared" si="12"/>
        <v>#N/A</v>
      </c>
      <c r="K71" s="13" t="e">
        <f t="shared" si="13"/>
        <v>#N/A</v>
      </c>
      <c r="L71" s="13" t="e">
        <f t="shared" si="14"/>
        <v>#N/A</v>
      </c>
    </row>
    <row r="72" spans="1:12">
      <c r="A72" t="s">
        <v>160</v>
      </c>
      <c r="B72">
        <v>2</v>
      </c>
      <c r="C72" t="s">
        <v>163</v>
      </c>
      <c r="D72" t="s">
        <v>17</v>
      </c>
      <c r="E72" s="3"/>
      <c r="F72" s="13" t="e">
        <f t="shared" si="10"/>
        <v>#N/A</v>
      </c>
      <c r="G72" s="13"/>
      <c r="H72" s="13" t="e">
        <f t="shared" si="11"/>
        <v>#N/A</v>
      </c>
      <c r="I72" s="13"/>
      <c r="J72" s="13" t="e">
        <f t="shared" si="12"/>
        <v>#N/A</v>
      </c>
      <c r="K72" s="13" t="e">
        <f t="shared" si="13"/>
        <v>#N/A</v>
      </c>
      <c r="L72" s="13" t="e">
        <f t="shared" si="14"/>
        <v>#N/A</v>
      </c>
    </row>
    <row r="73" spans="1:12">
      <c r="A73" t="s">
        <v>131</v>
      </c>
      <c r="B73">
        <v>1</v>
      </c>
      <c r="C73" t="s">
        <v>132</v>
      </c>
      <c r="D73" t="s">
        <v>17</v>
      </c>
      <c r="E73" s="3"/>
      <c r="F73" s="13" t="e">
        <f t="shared" si="10"/>
        <v>#N/A</v>
      </c>
      <c r="G73" s="13"/>
      <c r="H73" s="13" t="e">
        <f t="shared" si="11"/>
        <v>#N/A</v>
      </c>
      <c r="I73" s="13"/>
      <c r="J73" s="13" t="e">
        <f t="shared" si="12"/>
        <v>#N/A</v>
      </c>
      <c r="K73" s="13" t="e">
        <f t="shared" si="13"/>
        <v>#N/A</v>
      </c>
      <c r="L73" s="13" t="e">
        <f t="shared" si="14"/>
        <v>#N/A</v>
      </c>
    </row>
    <row r="74" spans="1:12">
      <c r="A74" t="s">
        <v>153</v>
      </c>
      <c r="B74">
        <v>1</v>
      </c>
      <c r="C74" t="s">
        <v>132</v>
      </c>
      <c r="D74" t="s">
        <v>17</v>
      </c>
      <c r="E74" s="3"/>
      <c r="F74" s="13" t="e">
        <f t="shared" si="10"/>
        <v>#N/A</v>
      </c>
      <c r="G74" s="13"/>
      <c r="H74" s="13" t="e">
        <f t="shared" si="11"/>
        <v>#N/A</v>
      </c>
      <c r="I74" s="13"/>
      <c r="J74" s="13" t="e">
        <f t="shared" si="12"/>
        <v>#N/A</v>
      </c>
      <c r="K74" s="13" t="e">
        <f t="shared" si="13"/>
        <v>#N/A</v>
      </c>
      <c r="L74" s="13" t="e">
        <f t="shared" si="14"/>
        <v>#N/A</v>
      </c>
    </row>
    <row r="75" spans="1:12">
      <c r="A75" t="s">
        <v>160</v>
      </c>
      <c r="B75">
        <v>3</v>
      </c>
      <c r="C75" t="s">
        <v>164</v>
      </c>
      <c r="D75" t="s">
        <v>17</v>
      </c>
      <c r="E75" s="3"/>
      <c r="F75" s="13" t="e">
        <f t="shared" si="10"/>
        <v>#N/A</v>
      </c>
      <c r="G75" s="13"/>
      <c r="H75" s="13" t="e">
        <f t="shared" si="11"/>
        <v>#N/A</v>
      </c>
      <c r="I75" s="13"/>
      <c r="J75" s="13" t="e">
        <f t="shared" si="12"/>
        <v>#N/A</v>
      </c>
      <c r="K75" s="13" t="e">
        <f t="shared" si="13"/>
        <v>#N/A</v>
      </c>
      <c r="L75" s="13" t="e">
        <f t="shared" si="14"/>
        <v>#N/A</v>
      </c>
    </row>
    <row r="76" spans="1:12">
      <c r="A76" t="s">
        <v>219</v>
      </c>
      <c r="B76">
        <v>9</v>
      </c>
      <c r="C76" t="s">
        <v>220</v>
      </c>
      <c r="D76" t="s">
        <v>116</v>
      </c>
      <c r="E76" s="3"/>
      <c r="F76" s="13" t="e">
        <f t="shared" si="10"/>
        <v>#N/A</v>
      </c>
      <c r="G76" s="13"/>
      <c r="H76" s="13" t="e">
        <f t="shared" si="11"/>
        <v>#N/A</v>
      </c>
      <c r="I76" s="13"/>
      <c r="J76" s="13" t="e">
        <f t="shared" si="12"/>
        <v>#N/A</v>
      </c>
      <c r="K76" s="13" t="e">
        <f t="shared" si="13"/>
        <v>#N/A</v>
      </c>
      <c r="L76" s="13" t="e">
        <f t="shared" si="14"/>
        <v>#N/A</v>
      </c>
    </row>
    <row r="77" spans="1:12">
      <c r="A77" t="s">
        <v>224</v>
      </c>
      <c r="B77">
        <v>9</v>
      </c>
      <c r="C77" t="s">
        <v>220</v>
      </c>
      <c r="D77" t="s">
        <v>116</v>
      </c>
      <c r="E77" s="3"/>
      <c r="F77" s="13" t="e">
        <f t="shared" si="10"/>
        <v>#N/A</v>
      </c>
      <c r="G77" s="13"/>
      <c r="H77" s="13" t="e">
        <f t="shared" si="11"/>
        <v>#N/A</v>
      </c>
      <c r="I77" s="13"/>
      <c r="J77" s="13" t="e">
        <f t="shared" si="12"/>
        <v>#N/A</v>
      </c>
      <c r="K77" s="13" t="e">
        <f t="shared" si="13"/>
        <v>#N/A</v>
      </c>
      <c r="L77" s="13" t="e">
        <f t="shared" si="14"/>
        <v>#N/A</v>
      </c>
    </row>
    <row r="78" spans="1:12">
      <c r="A78" t="s">
        <v>117</v>
      </c>
      <c r="B78">
        <v>2</v>
      </c>
      <c r="C78" t="s">
        <v>91</v>
      </c>
      <c r="D78" t="s">
        <v>17</v>
      </c>
      <c r="E78" s="3"/>
      <c r="F78" s="13" t="e">
        <f t="shared" si="10"/>
        <v>#N/A</v>
      </c>
      <c r="G78" s="13"/>
      <c r="H78" s="13" t="e">
        <f t="shared" si="11"/>
        <v>#N/A</v>
      </c>
      <c r="I78" s="13"/>
      <c r="J78" s="13" t="e">
        <f t="shared" si="12"/>
        <v>#N/A</v>
      </c>
      <c r="K78" s="13" t="e">
        <f t="shared" si="13"/>
        <v>#N/A</v>
      </c>
      <c r="L78" s="13" t="e">
        <f t="shared" si="14"/>
        <v>#N/A</v>
      </c>
    </row>
    <row r="79" spans="1:12">
      <c r="A79" t="s">
        <v>128</v>
      </c>
      <c r="B79">
        <v>2</v>
      </c>
      <c r="C79" t="s">
        <v>91</v>
      </c>
      <c r="D79" t="s">
        <v>17</v>
      </c>
      <c r="E79" s="3"/>
      <c r="F79" s="13" t="e">
        <f t="shared" si="10"/>
        <v>#N/A</v>
      </c>
      <c r="H79" s="13" t="e">
        <f t="shared" si="11"/>
        <v>#N/A</v>
      </c>
      <c r="J79" s="13" t="e">
        <f t="shared" si="12"/>
        <v>#N/A</v>
      </c>
      <c r="K79" s="12" t="e">
        <f t="shared" si="13"/>
        <v>#N/A</v>
      </c>
      <c r="L79" t="e">
        <f t="shared" si="14"/>
        <v>#N/A</v>
      </c>
    </row>
    <row r="80" spans="1:12">
      <c r="A80" t="s">
        <v>152</v>
      </c>
      <c r="B80">
        <v>2</v>
      </c>
      <c r="C80" t="s">
        <v>91</v>
      </c>
      <c r="D80" t="s">
        <v>17</v>
      </c>
      <c r="E80" s="3"/>
      <c r="F80" s="13" t="e">
        <f t="shared" si="10"/>
        <v>#N/A</v>
      </c>
      <c r="H80" s="13" t="e">
        <f t="shared" si="11"/>
        <v>#N/A</v>
      </c>
      <c r="J80" s="13" t="e">
        <f t="shared" si="12"/>
        <v>#N/A</v>
      </c>
      <c r="K80" s="12" t="e">
        <f t="shared" si="13"/>
        <v>#N/A</v>
      </c>
      <c r="L80" t="e">
        <f t="shared" si="14"/>
        <v>#N/A</v>
      </c>
    </row>
    <row r="81" spans="1:12">
      <c r="A81" t="s">
        <v>160</v>
      </c>
      <c r="B81">
        <v>3</v>
      </c>
      <c r="C81" t="s">
        <v>165</v>
      </c>
      <c r="D81" t="s">
        <v>17</v>
      </c>
      <c r="E81" s="3"/>
      <c r="F81" s="13" t="e">
        <f t="shared" si="10"/>
        <v>#N/A</v>
      </c>
      <c r="H81" s="13" t="e">
        <f t="shared" si="11"/>
        <v>#N/A</v>
      </c>
      <c r="J81" s="13" t="e">
        <f t="shared" si="12"/>
        <v>#N/A</v>
      </c>
      <c r="K81" s="12" t="e">
        <f t="shared" si="13"/>
        <v>#N/A</v>
      </c>
      <c r="L81" t="e">
        <f t="shared" si="14"/>
        <v>#N/A</v>
      </c>
    </row>
    <row r="82" spans="1:12">
      <c r="A82" t="s">
        <v>160</v>
      </c>
      <c r="B82">
        <v>2</v>
      </c>
      <c r="C82" t="s">
        <v>166</v>
      </c>
      <c r="D82" t="s">
        <v>17</v>
      </c>
      <c r="E82" s="3"/>
      <c r="F82" s="13" t="e">
        <f t="shared" si="10"/>
        <v>#N/A</v>
      </c>
      <c r="H82" s="13" t="e">
        <f t="shared" si="11"/>
        <v>#N/A</v>
      </c>
      <c r="J82" s="13" t="e">
        <f t="shared" si="12"/>
        <v>#N/A</v>
      </c>
      <c r="K82" s="12" t="e">
        <f t="shared" si="13"/>
        <v>#N/A</v>
      </c>
      <c r="L82" t="e">
        <f t="shared" si="14"/>
        <v>#N/A</v>
      </c>
    </row>
    <row r="83" spans="1:12">
      <c r="A83" t="s">
        <v>160</v>
      </c>
      <c r="B83">
        <v>4</v>
      </c>
      <c r="C83" t="s">
        <v>167</v>
      </c>
      <c r="D83" t="s">
        <v>17</v>
      </c>
      <c r="E83" s="3"/>
      <c r="F83" s="13" t="e">
        <f t="shared" si="10"/>
        <v>#N/A</v>
      </c>
      <c r="H83" s="13" t="e">
        <f t="shared" si="11"/>
        <v>#N/A</v>
      </c>
      <c r="J83" s="13" t="e">
        <f t="shared" si="12"/>
        <v>#N/A</v>
      </c>
      <c r="K83" s="12" t="e">
        <f t="shared" si="13"/>
        <v>#N/A</v>
      </c>
      <c r="L83" t="e">
        <f t="shared" si="14"/>
        <v>#N/A</v>
      </c>
    </row>
    <row r="84" spans="1:12">
      <c r="A84" t="s">
        <v>142</v>
      </c>
      <c r="B84">
        <v>3</v>
      </c>
      <c r="C84" t="s">
        <v>143</v>
      </c>
      <c r="D84" t="s">
        <v>17</v>
      </c>
      <c r="E84" s="3"/>
      <c r="F84" s="13" t="e">
        <f t="shared" si="10"/>
        <v>#N/A</v>
      </c>
      <c r="H84" s="13" t="e">
        <f t="shared" si="11"/>
        <v>#N/A</v>
      </c>
      <c r="J84" s="13" t="e">
        <f t="shared" si="12"/>
        <v>#N/A</v>
      </c>
      <c r="K84" s="12" t="e">
        <f t="shared" si="13"/>
        <v>#N/A</v>
      </c>
      <c r="L84" t="e">
        <f t="shared" si="14"/>
        <v>#N/A</v>
      </c>
    </row>
    <row r="85" spans="1:12">
      <c r="A85" t="s">
        <v>222</v>
      </c>
      <c r="B85">
        <v>3</v>
      </c>
      <c r="C85" t="s">
        <v>143</v>
      </c>
      <c r="D85" t="s">
        <v>17</v>
      </c>
      <c r="E85" s="3"/>
      <c r="F85" s="13" t="e">
        <f t="shared" si="10"/>
        <v>#N/A</v>
      </c>
      <c r="H85" s="13" t="e">
        <f t="shared" si="11"/>
        <v>#N/A</v>
      </c>
      <c r="J85" s="13" t="e">
        <f t="shared" si="12"/>
        <v>#N/A</v>
      </c>
      <c r="K85" s="12" t="e">
        <f t="shared" si="13"/>
        <v>#N/A</v>
      </c>
      <c r="L85" t="e">
        <f t="shared" si="14"/>
        <v>#N/A</v>
      </c>
    </row>
    <row r="86" spans="1:12">
      <c r="A86" t="s">
        <v>229</v>
      </c>
      <c r="B86">
        <v>1</v>
      </c>
      <c r="C86" t="s">
        <v>87</v>
      </c>
      <c r="D86" t="s">
        <v>17</v>
      </c>
      <c r="E86" s="3"/>
      <c r="F86" s="13" t="e">
        <f t="shared" si="10"/>
        <v>#N/A</v>
      </c>
      <c r="H86" s="13" t="e">
        <f t="shared" si="11"/>
        <v>#N/A</v>
      </c>
      <c r="J86" s="13" t="e">
        <f t="shared" si="12"/>
        <v>#N/A</v>
      </c>
      <c r="K86" s="12" t="e">
        <f t="shared" si="13"/>
        <v>#N/A</v>
      </c>
      <c r="L86" t="e">
        <f t="shared" si="14"/>
        <v>#N/A</v>
      </c>
    </row>
    <row r="87" spans="1:12">
      <c r="A87" t="s">
        <v>160</v>
      </c>
      <c r="B87">
        <v>4</v>
      </c>
      <c r="C87" t="s">
        <v>168</v>
      </c>
      <c r="D87" t="s">
        <v>17</v>
      </c>
      <c r="E87" s="3"/>
      <c r="F87" s="13" t="e">
        <f t="shared" si="10"/>
        <v>#N/A</v>
      </c>
      <c r="H87" s="13" t="e">
        <f t="shared" si="11"/>
        <v>#N/A</v>
      </c>
      <c r="J87" s="13" t="e">
        <f t="shared" si="12"/>
        <v>#N/A</v>
      </c>
      <c r="K87" s="12" t="e">
        <f t="shared" si="13"/>
        <v>#N/A</v>
      </c>
      <c r="L87" t="e">
        <f t="shared" si="14"/>
        <v>#N/A</v>
      </c>
    </row>
    <row r="88" spans="1:12">
      <c r="A88" t="s">
        <v>160</v>
      </c>
      <c r="B88">
        <v>4</v>
      </c>
      <c r="C88" t="s">
        <v>169</v>
      </c>
      <c r="D88" t="s">
        <v>17</v>
      </c>
      <c r="E88" s="3"/>
      <c r="F88" s="13" t="e">
        <f t="shared" si="10"/>
        <v>#N/A</v>
      </c>
      <c r="H88" s="13" t="e">
        <f t="shared" si="11"/>
        <v>#N/A</v>
      </c>
      <c r="J88" s="13" t="e">
        <f t="shared" si="12"/>
        <v>#N/A</v>
      </c>
      <c r="K88" s="12" t="e">
        <f t="shared" si="13"/>
        <v>#N/A</v>
      </c>
      <c r="L88" t="e">
        <f t="shared" si="14"/>
        <v>#N/A</v>
      </c>
    </row>
    <row r="89" spans="1:12">
      <c r="A89" t="s">
        <v>150</v>
      </c>
      <c r="B89">
        <v>4</v>
      </c>
      <c r="C89" t="s">
        <v>151</v>
      </c>
      <c r="D89" t="s">
        <v>17</v>
      </c>
      <c r="E89" s="3"/>
      <c r="F89" s="13" t="e">
        <f t="shared" si="10"/>
        <v>#N/A</v>
      </c>
      <c r="H89" s="13" t="e">
        <f t="shared" si="11"/>
        <v>#N/A</v>
      </c>
      <c r="J89" s="13" t="e">
        <f t="shared" si="12"/>
        <v>#N/A</v>
      </c>
      <c r="K89" s="12" t="e">
        <f t="shared" si="13"/>
        <v>#N/A</v>
      </c>
      <c r="L89" t="e">
        <f t="shared" si="14"/>
        <v>#N/A</v>
      </c>
    </row>
    <row r="90" spans="1:12">
      <c r="A90" t="s">
        <v>160</v>
      </c>
      <c r="B90">
        <v>4</v>
      </c>
      <c r="C90" t="s">
        <v>170</v>
      </c>
      <c r="D90" t="s">
        <v>17</v>
      </c>
      <c r="E90" s="3"/>
      <c r="F90" s="13" t="e">
        <f t="shared" si="10"/>
        <v>#N/A</v>
      </c>
      <c r="H90" s="13" t="e">
        <f t="shared" si="11"/>
        <v>#N/A</v>
      </c>
      <c r="J90" s="13" t="e">
        <f t="shared" si="12"/>
        <v>#N/A</v>
      </c>
      <c r="K90" s="12" t="e">
        <f t="shared" si="13"/>
        <v>#N/A</v>
      </c>
      <c r="L90" t="e">
        <f t="shared" si="14"/>
        <v>#N/A</v>
      </c>
    </row>
    <row r="91" spans="1:12">
      <c r="A91" t="s">
        <v>160</v>
      </c>
      <c r="B91">
        <v>3</v>
      </c>
      <c r="C91" t="s">
        <v>171</v>
      </c>
      <c r="D91" t="s">
        <v>17</v>
      </c>
      <c r="E91" s="3"/>
      <c r="F91" s="13" t="e">
        <f t="shared" si="10"/>
        <v>#N/A</v>
      </c>
      <c r="H91" s="13" t="e">
        <f t="shared" si="11"/>
        <v>#N/A</v>
      </c>
      <c r="J91" s="13" t="e">
        <f t="shared" si="12"/>
        <v>#N/A</v>
      </c>
      <c r="K91" s="12" t="e">
        <f t="shared" si="13"/>
        <v>#N/A</v>
      </c>
      <c r="L91" t="e">
        <f t="shared" si="14"/>
        <v>#N/A</v>
      </c>
    </row>
    <row r="92" spans="1:12">
      <c r="A92" t="s">
        <v>160</v>
      </c>
      <c r="B92">
        <v>4</v>
      </c>
      <c r="C92" t="s">
        <v>172</v>
      </c>
      <c r="D92" t="s">
        <v>17</v>
      </c>
      <c r="E92" s="3"/>
      <c r="F92" s="13" t="e">
        <f t="shared" si="10"/>
        <v>#N/A</v>
      </c>
      <c r="H92" s="13" t="e">
        <f t="shared" si="11"/>
        <v>#N/A</v>
      </c>
      <c r="J92" s="13" t="e">
        <f t="shared" si="12"/>
        <v>#N/A</v>
      </c>
      <c r="K92" s="12" t="e">
        <f t="shared" si="13"/>
        <v>#N/A</v>
      </c>
      <c r="L92" t="e">
        <f t="shared" si="14"/>
        <v>#N/A</v>
      </c>
    </row>
    <row r="93" spans="1:12">
      <c r="A93" t="s">
        <v>160</v>
      </c>
      <c r="B93">
        <v>3</v>
      </c>
      <c r="C93" t="s">
        <v>173</v>
      </c>
      <c r="D93" t="s">
        <v>17</v>
      </c>
      <c r="E93" s="3"/>
      <c r="F93" s="13" t="e">
        <f t="shared" si="10"/>
        <v>#N/A</v>
      </c>
      <c r="H93" s="13" t="e">
        <f t="shared" si="11"/>
        <v>#N/A</v>
      </c>
      <c r="J93" s="13" t="e">
        <f t="shared" si="12"/>
        <v>#N/A</v>
      </c>
      <c r="K93" s="12" t="e">
        <f t="shared" si="13"/>
        <v>#N/A</v>
      </c>
      <c r="L93" t="e">
        <f t="shared" si="14"/>
        <v>#N/A</v>
      </c>
    </row>
    <row r="94" spans="1:12">
      <c r="A94" t="s">
        <v>160</v>
      </c>
      <c r="B94">
        <v>3</v>
      </c>
      <c r="C94" t="s">
        <v>174</v>
      </c>
      <c r="D94" t="s">
        <v>17</v>
      </c>
      <c r="E94" s="3"/>
      <c r="F94" s="13" t="e">
        <f t="shared" si="10"/>
        <v>#N/A</v>
      </c>
      <c r="H94" s="13" t="e">
        <f t="shared" si="11"/>
        <v>#N/A</v>
      </c>
      <c r="J94" s="13" t="e">
        <f t="shared" si="12"/>
        <v>#N/A</v>
      </c>
      <c r="K94" s="12" t="e">
        <f t="shared" si="13"/>
        <v>#N/A</v>
      </c>
      <c r="L94" t="e">
        <f t="shared" si="14"/>
        <v>#N/A</v>
      </c>
    </row>
    <row r="95" spans="1:12">
      <c r="A95" t="s">
        <v>216</v>
      </c>
      <c r="B95">
        <v>1</v>
      </c>
      <c r="C95" t="s">
        <v>217</v>
      </c>
      <c r="D95" t="s">
        <v>17</v>
      </c>
      <c r="E95" s="3"/>
      <c r="F95" s="13" t="e">
        <f t="shared" si="10"/>
        <v>#N/A</v>
      </c>
      <c r="H95" s="13" t="e">
        <f t="shared" si="11"/>
        <v>#N/A</v>
      </c>
      <c r="J95" s="13" t="e">
        <f t="shared" si="12"/>
        <v>#N/A</v>
      </c>
      <c r="K95" s="12" t="e">
        <f t="shared" si="13"/>
        <v>#N/A</v>
      </c>
      <c r="L95" t="e">
        <f t="shared" si="14"/>
        <v>#N/A</v>
      </c>
    </row>
    <row r="96" spans="1:12">
      <c r="A96" t="s">
        <v>160</v>
      </c>
      <c r="B96">
        <v>3</v>
      </c>
      <c r="C96" t="s">
        <v>175</v>
      </c>
      <c r="D96" t="s">
        <v>17</v>
      </c>
      <c r="E96" s="3"/>
      <c r="F96" s="13" t="e">
        <f t="shared" si="10"/>
        <v>#N/A</v>
      </c>
      <c r="H96" s="13" t="e">
        <f t="shared" si="11"/>
        <v>#N/A</v>
      </c>
      <c r="J96" s="13" t="e">
        <f t="shared" si="12"/>
        <v>#N/A</v>
      </c>
      <c r="K96" s="12" t="e">
        <f t="shared" si="13"/>
        <v>#N/A</v>
      </c>
      <c r="L96" t="e">
        <f t="shared" si="14"/>
        <v>#N/A</v>
      </c>
    </row>
    <row r="97" spans="1:12">
      <c r="A97" t="s">
        <v>160</v>
      </c>
      <c r="B97">
        <v>4</v>
      </c>
      <c r="C97" t="s">
        <v>176</v>
      </c>
      <c r="D97" t="s">
        <v>17</v>
      </c>
      <c r="E97" s="3"/>
      <c r="F97" s="13" t="e">
        <f t="shared" si="10"/>
        <v>#N/A</v>
      </c>
      <c r="H97" s="13" t="e">
        <f t="shared" si="11"/>
        <v>#N/A</v>
      </c>
      <c r="J97" s="13" t="e">
        <f t="shared" si="12"/>
        <v>#N/A</v>
      </c>
      <c r="K97" s="12" t="e">
        <f t="shared" si="13"/>
        <v>#N/A</v>
      </c>
      <c r="L97" t="e">
        <f t="shared" si="14"/>
        <v>#N/A</v>
      </c>
    </row>
    <row r="98" spans="1:12">
      <c r="A98" t="s">
        <v>160</v>
      </c>
      <c r="B98">
        <v>3</v>
      </c>
      <c r="C98" t="s">
        <v>177</v>
      </c>
      <c r="D98" t="s">
        <v>17</v>
      </c>
      <c r="E98" s="3"/>
      <c r="F98" s="13" t="e">
        <f t="shared" si="10"/>
        <v>#N/A</v>
      </c>
      <c r="H98" s="13" t="e">
        <f t="shared" si="11"/>
        <v>#N/A</v>
      </c>
      <c r="J98" s="13" t="e">
        <f t="shared" si="12"/>
        <v>#N/A</v>
      </c>
      <c r="K98" s="12" t="e">
        <f t="shared" si="13"/>
        <v>#N/A</v>
      </c>
      <c r="L98" t="e">
        <f t="shared" si="14"/>
        <v>#N/A</v>
      </c>
    </row>
    <row r="99" spans="1:12">
      <c r="A99" t="s">
        <v>133</v>
      </c>
      <c r="B99">
        <v>2</v>
      </c>
      <c r="C99" t="s">
        <v>134</v>
      </c>
      <c r="D99" t="s">
        <v>17</v>
      </c>
      <c r="E99" s="3"/>
      <c r="F99" s="13" t="e">
        <f t="shared" ref="F99:F130" si="15">RANK($E$3:$E$158,$E$3:$E$158)</f>
        <v>#N/A</v>
      </c>
      <c r="H99" s="13" t="e">
        <f t="shared" ref="H99:H130" si="16">RANK($G$3:$G$158,$G$3:$G$158)</f>
        <v>#N/A</v>
      </c>
      <c r="J99" s="13" t="e">
        <f t="shared" ref="J99:J130" si="17">RANK($I$3:$I$158,$I$3:$I$158)</f>
        <v>#N/A</v>
      </c>
      <c r="K99" s="12" t="e">
        <f t="shared" ref="K99:K130" si="18">(F99*50%)+(H99*25%)+(J99*25%)</f>
        <v>#N/A</v>
      </c>
      <c r="L99" t="e">
        <f t="shared" ref="L99:L130" si="19">RANK($K$3:$K$158,$K$3:$K$158,1)</f>
        <v>#N/A</v>
      </c>
    </row>
    <row r="100" spans="1:12">
      <c r="A100" t="s">
        <v>160</v>
      </c>
      <c r="B100">
        <v>1</v>
      </c>
      <c r="C100" t="s">
        <v>178</v>
      </c>
      <c r="D100" t="s">
        <v>17</v>
      </c>
      <c r="E100" s="3"/>
      <c r="F100" s="13" t="e">
        <f t="shared" si="15"/>
        <v>#N/A</v>
      </c>
      <c r="H100" s="13" t="e">
        <f t="shared" si="16"/>
        <v>#N/A</v>
      </c>
      <c r="J100" s="13" t="e">
        <f t="shared" si="17"/>
        <v>#N/A</v>
      </c>
      <c r="K100" s="12" t="e">
        <f t="shared" si="18"/>
        <v>#N/A</v>
      </c>
      <c r="L100" t="e">
        <f t="shared" si="19"/>
        <v>#N/A</v>
      </c>
    </row>
    <row r="101" spans="1:12">
      <c r="A101" t="s">
        <v>160</v>
      </c>
      <c r="B101">
        <v>2</v>
      </c>
      <c r="C101" t="s">
        <v>179</v>
      </c>
      <c r="D101" t="s">
        <v>17</v>
      </c>
      <c r="E101" s="3"/>
      <c r="F101" s="13" t="e">
        <f t="shared" si="15"/>
        <v>#N/A</v>
      </c>
      <c r="H101" s="13" t="e">
        <f t="shared" si="16"/>
        <v>#N/A</v>
      </c>
      <c r="J101" s="13" t="e">
        <f t="shared" si="17"/>
        <v>#N/A</v>
      </c>
      <c r="K101" s="12" t="e">
        <f t="shared" si="18"/>
        <v>#N/A</v>
      </c>
      <c r="L101" t="e">
        <f t="shared" si="19"/>
        <v>#N/A</v>
      </c>
    </row>
    <row r="102" spans="1:12">
      <c r="A102" t="s">
        <v>160</v>
      </c>
      <c r="B102">
        <v>2</v>
      </c>
      <c r="C102" t="s">
        <v>180</v>
      </c>
      <c r="D102" t="s">
        <v>17</v>
      </c>
      <c r="E102" s="3"/>
      <c r="F102" s="13" t="e">
        <f t="shared" si="15"/>
        <v>#N/A</v>
      </c>
      <c r="H102" s="13" t="e">
        <f t="shared" si="16"/>
        <v>#N/A</v>
      </c>
      <c r="J102" s="13" t="e">
        <f t="shared" si="17"/>
        <v>#N/A</v>
      </c>
      <c r="K102" s="12" t="e">
        <f t="shared" si="18"/>
        <v>#N/A</v>
      </c>
      <c r="L102" t="e">
        <f t="shared" si="19"/>
        <v>#N/A</v>
      </c>
    </row>
    <row r="103" spans="1:12">
      <c r="A103" t="s">
        <v>160</v>
      </c>
      <c r="B103">
        <v>2</v>
      </c>
      <c r="C103" t="s">
        <v>181</v>
      </c>
      <c r="D103" t="s">
        <v>17</v>
      </c>
      <c r="E103" s="3"/>
      <c r="F103" s="13" t="e">
        <f t="shared" si="15"/>
        <v>#N/A</v>
      </c>
      <c r="H103" s="13" t="e">
        <f t="shared" si="16"/>
        <v>#N/A</v>
      </c>
      <c r="J103" s="13" t="e">
        <f t="shared" si="17"/>
        <v>#N/A</v>
      </c>
      <c r="K103" s="12" t="e">
        <f t="shared" si="18"/>
        <v>#N/A</v>
      </c>
      <c r="L103" t="e">
        <f t="shared" si="19"/>
        <v>#N/A</v>
      </c>
    </row>
    <row r="104" spans="1:12">
      <c r="A104" t="s">
        <v>212</v>
      </c>
      <c r="B104">
        <v>2</v>
      </c>
      <c r="C104" t="s">
        <v>213</v>
      </c>
      <c r="D104" t="s">
        <v>17</v>
      </c>
      <c r="E104" s="3"/>
      <c r="F104" s="13" t="e">
        <f t="shared" si="15"/>
        <v>#N/A</v>
      </c>
      <c r="H104" s="13" t="e">
        <f t="shared" si="16"/>
        <v>#N/A</v>
      </c>
      <c r="J104" s="13" t="e">
        <f t="shared" si="17"/>
        <v>#N/A</v>
      </c>
      <c r="K104" s="12" t="e">
        <f t="shared" si="18"/>
        <v>#N/A</v>
      </c>
      <c r="L104" t="e">
        <f t="shared" si="19"/>
        <v>#N/A</v>
      </c>
    </row>
    <row r="105" spans="1:12">
      <c r="A105" t="s">
        <v>214</v>
      </c>
      <c r="B105">
        <v>2</v>
      </c>
      <c r="C105" t="s">
        <v>213</v>
      </c>
      <c r="D105" t="s">
        <v>17</v>
      </c>
      <c r="E105" s="3"/>
      <c r="F105" s="13" t="e">
        <f t="shared" si="15"/>
        <v>#N/A</v>
      </c>
      <c r="H105" s="13" t="e">
        <f t="shared" si="16"/>
        <v>#N/A</v>
      </c>
      <c r="J105" s="13" t="e">
        <f t="shared" si="17"/>
        <v>#N/A</v>
      </c>
      <c r="K105" s="12" t="e">
        <f t="shared" si="18"/>
        <v>#N/A</v>
      </c>
      <c r="L105" t="e">
        <f t="shared" si="19"/>
        <v>#N/A</v>
      </c>
    </row>
    <row r="106" spans="1:12">
      <c r="A106" t="s">
        <v>160</v>
      </c>
      <c r="B106">
        <v>3</v>
      </c>
      <c r="C106" t="s">
        <v>182</v>
      </c>
      <c r="D106" t="s">
        <v>17</v>
      </c>
      <c r="E106" s="3"/>
      <c r="F106" s="13" t="e">
        <f t="shared" si="15"/>
        <v>#N/A</v>
      </c>
      <c r="H106" s="13" t="e">
        <f t="shared" si="16"/>
        <v>#N/A</v>
      </c>
      <c r="J106" s="13" t="e">
        <f t="shared" si="17"/>
        <v>#N/A</v>
      </c>
      <c r="K106" s="12" t="e">
        <f t="shared" si="18"/>
        <v>#N/A</v>
      </c>
      <c r="L106" t="e">
        <f t="shared" si="19"/>
        <v>#N/A</v>
      </c>
    </row>
    <row r="107" spans="1:12">
      <c r="A107" t="s">
        <v>160</v>
      </c>
      <c r="B107">
        <v>3</v>
      </c>
      <c r="C107" t="s">
        <v>183</v>
      </c>
      <c r="D107" t="s">
        <v>17</v>
      </c>
      <c r="E107" s="3"/>
      <c r="F107" s="13" t="e">
        <f t="shared" si="15"/>
        <v>#N/A</v>
      </c>
      <c r="H107" s="13" t="e">
        <f t="shared" si="16"/>
        <v>#N/A</v>
      </c>
      <c r="J107" s="13" t="e">
        <f t="shared" si="17"/>
        <v>#N/A</v>
      </c>
      <c r="K107" s="12" t="e">
        <f t="shared" si="18"/>
        <v>#N/A</v>
      </c>
      <c r="L107" t="e">
        <f t="shared" si="19"/>
        <v>#N/A</v>
      </c>
    </row>
    <row r="108" spans="1:12">
      <c r="A108" t="s">
        <v>160</v>
      </c>
      <c r="B108">
        <v>2</v>
      </c>
      <c r="C108" t="s">
        <v>184</v>
      </c>
      <c r="D108" t="s">
        <v>17</v>
      </c>
      <c r="E108" s="3"/>
      <c r="F108" s="13" t="e">
        <f t="shared" si="15"/>
        <v>#N/A</v>
      </c>
      <c r="H108" s="13" t="e">
        <f t="shared" si="16"/>
        <v>#N/A</v>
      </c>
      <c r="J108" s="13" t="e">
        <f t="shared" si="17"/>
        <v>#N/A</v>
      </c>
      <c r="K108" s="12" t="e">
        <f t="shared" si="18"/>
        <v>#N/A</v>
      </c>
      <c r="L108" t="e">
        <f t="shared" si="19"/>
        <v>#N/A</v>
      </c>
    </row>
    <row r="109" spans="1:12">
      <c r="A109" t="s">
        <v>160</v>
      </c>
      <c r="B109">
        <v>2</v>
      </c>
      <c r="C109" t="s">
        <v>185</v>
      </c>
      <c r="D109" t="s">
        <v>17</v>
      </c>
      <c r="E109" s="3"/>
      <c r="F109" s="13" t="e">
        <f t="shared" si="15"/>
        <v>#N/A</v>
      </c>
      <c r="H109" s="13" t="e">
        <f t="shared" si="16"/>
        <v>#N/A</v>
      </c>
      <c r="J109" s="13" t="e">
        <f t="shared" si="17"/>
        <v>#N/A</v>
      </c>
      <c r="K109" s="12" t="e">
        <f t="shared" si="18"/>
        <v>#N/A</v>
      </c>
      <c r="L109" t="e">
        <f t="shared" si="19"/>
        <v>#N/A</v>
      </c>
    </row>
    <row r="110" spans="1:12">
      <c r="A110" t="s">
        <v>148</v>
      </c>
      <c r="B110">
        <v>3</v>
      </c>
      <c r="C110" t="s">
        <v>149</v>
      </c>
      <c r="D110" t="s">
        <v>17</v>
      </c>
      <c r="E110" s="3"/>
      <c r="F110" s="13" t="e">
        <f t="shared" si="15"/>
        <v>#N/A</v>
      </c>
      <c r="H110" s="13" t="e">
        <f t="shared" si="16"/>
        <v>#N/A</v>
      </c>
      <c r="J110" s="13" t="e">
        <f t="shared" si="17"/>
        <v>#N/A</v>
      </c>
      <c r="K110" s="12" t="e">
        <f t="shared" si="18"/>
        <v>#N/A</v>
      </c>
      <c r="L110" t="e">
        <f t="shared" si="19"/>
        <v>#N/A</v>
      </c>
    </row>
    <row r="111" spans="1:12">
      <c r="A111" t="s">
        <v>160</v>
      </c>
      <c r="B111">
        <v>1</v>
      </c>
      <c r="C111" t="s">
        <v>186</v>
      </c>
      <c r="D111" t="s">
        <v>17</v>
      </c>
      <c r="E111" s="3"/>
      <c r="F111" s="13" t="e">
        <f t="shared" si="15"/>
        <v>#N/A</v>
      </c>
      <c r="H111" s="13" t="e">
        <f t="shared" si="16"/>
        <v>#N/A</v>
      </c>
      <c r="J111" s="13" t="e">
        <f t="shared" si="17"/>
        <v>#N/A</v>
      </c>
      <c r="K111" s="12" t="e">
        <f t="shared" si="18"/>
        <v>#N/A</v>
      </c>
      <c r="L111" t="e">
        <f t="shared" si="19"/>
        <v>#N/A</v>
      </c>
    </row>
    <row r="112" spans="1:12">
      <c r="A112" t="s">
        <v>114</v>
      </c>
      <c r="B112">
        <v>9</v>
      </c>
      <c r="C112" t="s">
        <v>115</v>
      </c>
      <c r="D112" t="s">
        <v>116</v>
      </c>
      <c r="E112" s="3"/>
      <c r="F112" s="13" t="e">
        <f t="shared" si="15"/>
        <v>#N/A</v>
      </c>
      <c r="H112" s="13" t="e">
        <f t="shared" si="16"/>
        <v>#N/A</v>
      </c>
      <c r="J112" s="13" t="e">
        <f t="shared" si="17"/>
        <v>#N/A</v>
      </c>
      <c r="K112" s="12" t="e">
        <f t="shared" si="18"/>
        <v>#N/A</v>
      </c>
      <c r="L112" t="e">
        <f t="shared" si="19"/>
        <v>#N/A</v>
      </c>
    </row>
    <row r="113" spans="1:12">
      <c r="A113" t="s">
        <v>122</v>
      </c>
      <c r="B113">
        <v>9</v>
      </c>
      <c r="C113" t="s">
        <v>115</v>
      </c>
      <c r="D113" t="s">
        <v>116</v>
      </c>
      <c r="E113" s="3"/>
      <c r="F113" s="13" t="e">
        <f t="shared" si="15"/>
        <v>#N/A</v>
      </c>
      <c r="H113" s="13" t="e">
        <f t="shared" si="16"/>
        <v>#N/A</v>
      </c>
      <c r="J113" s="13" t="e">
        <f t="shared" si="17"/>
        <v>#N/A</v>
      </c>
      <c r="K113" s="12" t="e">
        <f t="shared" si="18"/>
        <v>#N/A</v>
      </c>
      <c r="L113" t="e">
        <f t="shared" si="19"/>
        <v>#N/A</v>
      </c>
    </row>
    <row r="114" spans="1:12">
      <c r="A114" t="s">
        <v>124</v>
      </c>
      <c r="B114">
        <v>9</v>
      </c>
      <c r="C114" t="s">
        <v>115</v>
      </c>
      <c r="D114" t="s">
        <v>116</v>
      </c>
      <c r="E114" s="3"/>
      <c r="F114" s="13" t="e">
        <f t="shared" si="15"/>
        <v>#N/A</v>
      </c>
      <c r="H114" s="13" t="e">
        <f t="shared" si="16"/>
        <v>#N/A</v>
      </c>
      <c r="J114" s="13" t="e">
        <f t="shared" si="17"/>
        <v>#N/A</v>
      </c>
      <c r="K114" s="12" t="e">
        <f t="shared" si="18"/>
        <v>#N/A</v>
      </c>
      <c r="L114" t="e">
        <f t="shared" si="19"/>
        <v>#N/A</v>
      </c>
    </row>
    <row r="115" spans="1:12">
      <c r="A115" t="s">
        <v>140</v>
      </c>
      <c r="B115">
        <v>9</v>
      </c>
      <c r="C115" t="s">
        <v>115</v>
      </c>
      <c r="D115" t="s">
        <v>116</v>
      </c>
      <c r="E115" s="3"/>
      <c r="F115" s="13" t="e">
        <f t="shared" si="15"/>
        <v>#N/A</v>
      </c>
      <c r="H115" s="13" t="e">
        <f t="shared" si="16"/>
        <v>#N/A</v>
      </c>
      <c r="J115" s="13" t="e">
        <f t="shared" si="17"/>
        <v>#N/A</v>
      </c>
      <c r="K115" s="12" t="e">
        <f t="shared" si="18"/>
        <v>#N/A</v>
      </c>
      <c r="L115" t="e">
        <f t="shared" si="19"/>
        <v>#N/A</v>
      </c>
    </row>
    <row r="116" spans="1:12">
      <c r="A116" t="s">
        <v>160</v>
      </c>
      <c r="B116">
        <v>3</v>
      </c>
      <c r="C116" t="s">
        <v>187</v>
      </c>
      <c r="D116" t="s">
        <v>17</v>
      </c>
      <c r="E116" s="3"/>
      <c r="F116" s="13" t="e">
        <f t="shared" si="15"/>
        <v>#N/A</v>
      </c>
      <c r="H116" s="13" t="e">
        <f t="shared" si="16"/>
        <v>#N/A</v>
      </c>
      <c r="J116" s="13" t="e">
        <f t="shared" si="17"/>
        <v>#N/A</v>
      </c>
      <c r="K116" s="12" t="e">
        <f t="shared" si="18"/>
        <v>#N/A</v>
      </c>
      <c r="L116" t="e">
        <f t="shared" si="19"/>
        <v>#N/A</v>
      </c>
    </row>
    <row r="117" spans="1:12">
      <c r="A117" t="s">
        <v>160</v>
      </c>
      <c r="B117">
        <v>2</v>
      </c>
      <c r="C117" t="s">
        <v>188</v>
      </c>
      <c r="D117" t="s">
        <v>17</v>
      </c>
      <c r="E117" s="3"/>
      <c r="F117" s="13" t="e">
        <f t="shared" si="15"/>
        <v>#N/A</v>
      </c>
      <c r="H117" s="13" t="e">
        <f t="shared" si="16"/>
        <v>#N/A</v>
      </c>
      <c r="J117" s="13" t="e">
        <f t="shared" si="17"/>
        <v>#N/A</v>
      </c>
      <c r="K117" s="12" t="e">
        <f t="shared" si="18"/>
        <v>#N/A</v>
      </c>
      <c r="L117" t="e">
        <f t="shared" si="19"/>
        <v>#N/A</v>
      </c>
    </row>
    <row r="118" spans="1:12">
      <c r="A118" t="s">
        <v>160</v>
      </c>
      <c r="B118">
        <v>3</v>
      </c>
      <c r="C118" t="s">
        <v>189</v>
      </c>
      <c r="D118" t="s">
        <v>17</v>
      </c>
      <c r="E118" s="3"/>
      <c r="F118" s="13" t="e">
        <f t="shared" si="15"/>
        <v>#N/A</v>
      </c>
      <c r="H118" s="13" t="e">
        <f t="shared" si="16"/>
        <v>#N/A</v>
      </c>
      <c r="J118" s="13" t="e">
        <f t="shared" si="17"/>
        <v>#N/A</v>
      </c>
      <c r="K118" s="12" t="e">
        <f t="shared" si="18"/>
        <v>#N/A</v>
      </c>
      <c r="L118" t="e">
        <f t="shared" si="19"/>
        <v>#N/A</v>
      </c>
    </row>
    <row r="119" spans="1:12">
      <c r="A119" t="s">
        <v>160</v>
      </c>
      <c r="B119">
        <v>3</v>
      </c>
      <c r="C119" t="s">
        <v>190</v>
      </c>
      <c r="D119" t="s">
        <v>17</v>
      </c>
      <c r="E119" s="3"/>
      <c r="F119" s="13" t="e">
        <f t="shared" si="15"/>
        <v>#N/A</v>
      </c>
      <c r="H119" s="13" t="e">
        <f t="shared" si="16"/>
        <v>#N/A</v>
      </c>
      <c r="J119" s="13" t="e">
        <f t="shared" si="17"/>
        <v>#N/A</v>
      </c>
      <c r="K119" s="12" t="e">
        <f t="shared" si="18"/>
        <v>#N/A</v>
      </c>
      <c r="L119" t="e">
        <f t="shared" si="19"/>
        <v>#N/A</v>
      </c>
    </row>
    <row r="120" spans="1:12">
      <c r="A120" t="s">
        <v>160</v>
      </c>
      <c r="B120">
        <v>4</v>
      </c>
      <c r="C120" t="s">
        <v>191</v>
      </c>
      <c r="D120" t="s">
        <v>17</v>
      </c>
      <c r="E120" s="3"/>
      <c r="F120" s="13" t="e">
        <f t="shared" si="15"/>
        <v>#N/A</v>
      </c>
      <c r="H120" s="13" t="e">
        <f t="shared" si="16"/>
        <v>#N/A</v>
      </c>
      <c r="J120" s="13" t="e">
        <f t="shared" si="17"/>
        <v>#N/A</v>
      </c>
      <c r="K120" s="12" t="e">
        <f t="shared" si="18"/>
        <v>#N/A</v>
      </c>
      <c r="L120" t="e">
        <f t="shared" si="19"/>
        <v>#N/A</v>
      </c>
    </row>
    <row r="121" spans="1:12">
      <c r="A121" t="s">
        <v>160</v>
      </c>
      <c r="B121">
        <v>4</v>
      </c>
      <c r="C121" t="s">
        <v>192</v>
      </c>
      <c r="D121" t="s">
        <v>17</v>
      </c>
      <c r="E121" s="3"/>
      <c r="F121" s="13" t="e">
        <f t="shared" si="15"/>
        <v>#N/A</v>
      </c>
      <c r="H121" s="13" t="e">
        <f t="shared" si="16"/>
        <v>#N/A</v>
      </c>
      <c r="J121" s="13" t="e">
        <f t="shared" si="17"/>
        <v>#N/A</v>
      </c>
      <c r="K121" s="12" t="e">
        <f t="shared" si="18"/>
        <v>#N/A</v>
      </c>
      <c r="L121" t="e">
        <f t="shared" si="19"/>
        <v>#N/A</v>
      </c>
    </row>
    <row r="122" spans="1:12">
      <c r="A122" t="s">
        <v>160</v>
      </c>
      <c r="B122">
        <v>3</v>
      </c>
      <c r="C122" t="s">
        <v>193</v>
      </c>
      <c r="D122" t="s">
        <v>17</v>
      </c>
      <c r="E122" s="3"/>
      <c r="F122" s="13" t="e">
        <f t="shared" si="15"/>
        <v>#N/A</v>
      </c>
      <c r="H122" s="13" t="e">
        <f t="shared" si="16"/>
        <v>#N/A</v>
      </c>
      <c r="J122" s="13" t="e">
        <f t="shared" si="17"/>
        <v>#N/A</v>
      </c>
      <c r="K122" s="12" t="e">
        <f t="shared" si="18"/>
        <v>#N/A</v>
      </c>
      <c r="L122" t="e">
        <f t="shared" si="19"/>
        <v>#N/A</v>
      </c>
    </row>
    <row r="123" spans="1:12">
      <c r="A123" t="s">
        <v>215</v>
      </c>
      <c r="B123">
        <v>1</v>
      </c>
      <c r="C123" t="s">
        <v>40</v>
      </c>
      <c r="D123" t="s">
        <v>17</v>
      </c>
      <c r="E123" s="3"/>
      <c r="F123" s="13" t="e">
        <f t="shared" si="15"/>
        <v>#N/A</v>
      </c>
      <c r="H123" s="13" t="e">
        <f t="shared" si="16"/>
        <v>#N/A</v>
      </c>
      <c r="J123" s="13" t="e">
        <f t="shared" si="17"/>
        <v>#N/A</v>
      </c>
      <c r="K123" s="12" t="e">
        <f t="shared" si="18"/>
        <v>#N/A</v>
      </c>
      <c r="L123" t="e">
        <f t="shared" si="19"/>
        <v>#N/A</v>
      </c>
    </row>
    <row r="124" spans="1:12">
      <c r="A124" t="s">
        <v>118</v>
      </c>
      <c r="B124">
        <v>2</v>
      </c>
      <c r="C124" t="s">
        <v>119</v>
      </c>
      <c r="D124" t="s">
        <v>17</v>
      </c>
      <c r="E124" s="3"/>
      <c r="F124" s="13" t="e">
        <f t="shared" si="15"/>
        <v>#N/A</v>
      </c>
      <c r="H124" s="13" t="e">
        <f t="shared" si="16"/>
        <v>#N/A</v>
      </c>
      <c r="J124" s="13" t="e">
        <f t="shared" si="17"/>
        <v>#N/A</v>
      </c>
      <c r="K124" s="12" t="e">
        <f t="shared" si="18"/>
        <v>#N/A</v>
      </c>
      <c r="L124" t="e">
        <f t="shared" si="19"/>
        <v>#N/A</v>
      </c>
    </row>
    <row r="125" spans="1:12">
      <c r="A125" t="s">
        <v>144</v>
      </c>
      <c r="B125">
        <v>2</v>
      </c>
      <c r="C125" t="s">
        <v>119</v>
      </c>
      <c r="D125" t="s">
        <v>17</v>
      </c>
      <c r="E125" s="3"/>
      <c r="F125" s="13" t="e">
        <f t="shared" si="15"/>
        <v>#N/A</v>
      </c>
      <c r="H125" s="13" t="e">
        <f t="shared" si="16"/>
        <v>#N/A</v>
      </c>
      <c r="J125" s="13" t="e">
        <f t="shared" si="17"/>
        <v>#N/A</v>
      </c>
      <c r="K125" s="12" t="e">
        <f t="shared" si="18"/>
        <v>#N/A</v>
      </c>
      <c r="L125" t="e">
        <f t="shared" si="19"/>
        <v>#N/A</v>
      </c>
    </row>
    <row r="126" spans="1:12">
      <c r="A126" t="s">
        <v>147</v>
      </c>
      <c r="B126">
        <v>2</v>
      </c>
      <c r="C126" t="s">
        <v>119</v>
      </c>
      <c r="D126" t="s">
        <v>17</v>
      </c>
      <c r="E126" s="3"/>
      <c r="F126" s="13" t="e">
        <f t="shared" si="15"/>
        <v>#N/A</v>
      </c>
      <c r="H126" s="13" t="e">
        <f t="shared" si="16"/>
        <v>#N/A</v>
      </c>
      <c r="J126" s="13" t="e">
        <f t="shared" si="17"/>
        <v>#N/A</v>
      </c>
      <c r="K126" s="12" t="e">
        <f t="shared" si="18"/>
        <v>#N/A</v>
      </c>
      <c r="L126" t="e">
        <f t="shared" si="19"/>
        <v>#N/A</v>
      </c>
    </row>
    <row r="127" spans="1:12">
      <c r="A127" t="s">
        <v>159</v>
      </c>
      <c r="B127">
        <v>2</v>
      </c>
      <c r="C127" t="s">
        <v>119</v>
      </c>
      <c r="D127" t="s">
        <v>17</v>
      </c>
      <c r="E127" s="3"/>
      <c r="F127" s="13" t="e">
        <f t="shared" si="15"/>
        <v>#N/A</v>
      </c>
      <c r="H127" s="13" t="e">
        <f t="shared" si="16"/>
        <v>#N/A</v>
      </c>
      <c r="J127" s="13" t="e">
        <f t="shared" si="17"/>
        <v>#N/A</v>
      </c>
      <c r="K127" s="12" t="e">
        <f t="shared" si="18"/>
        <v>#N/A</v>
      </c>
      <c r="L127" t="e">
        <f t="shared" si="19"/>
        <v>#N/A</v>
      </c>
    </row>
    <row r="128" spans="1:12">
      <c r="A128" t="s">
        <v>126</v>
      </c>
      <c r="B128">
        <v>2</v>
      </c>
      <c r="C128" t="s">
        <v>127</v>
      </c>
      <c r="D128" t="s">
        <v>17</v>
      </c>
      <c r="E128" s="3"/>
      <c r="F128" s="13" t="e">
        <f t="shared" si="15"/>
        <v>#N/A</v>
      </c>
      <c r="H128" s="13" t="e">
        <f t="shared" si="16"/>
        <v>#N/A</v>
      </c>
      <c r="J128" s="13" t="e">
        <f t="shared" si="17"/>
        <v>#N/A</v>
      </c>
      <c r="K128" s="12" t="e">
        <f t="shared" si="18"/>
        <v>#N/A</v>
      </c>
      <c r="L128" t="e">
        <f t="shared" si="19"/>
        <v>#N/A</v>
      </c>
    </row>
    <row r="129" spans="1:12">
      <c r="A129" t="s">
        <v>160</v>
      </c>
      <c r="B129">
        <v>1</v>
      </c>
      <c r="C129" t="s">
        <v>194</v>
      </c>
      <c r="D129" t="s">
        <v>17</v>
      </c>
      <c r="E129" s="3"/>
      <c r="F129" s="13" t="e">
        <f t="shared" si="15"/>
        <v>#N/A</v>
      </c>
      <c r="H129" s="13" t="e">
        <f t="shared" si="16"/>
        <v>#N/A</v>
      </c>
      <c r="J129" s="13" t="e">
        <f t="shared" si="17"/>
        <v>#N/A</v>
      </c>
      <c r="K129" s="12" t="e">
        <f t="shared" si="18"/>
        <v>#N/A</v>
      </c>
      <c r="L129" t="e">
        <f t="shared" si="19"/>
        <v>#N/A</v>
      </c>
    </row>
    <row r="130" spans="1:12">
      <c r="A130" t="s">
        <v>160</v>
      </c>
      <c r="B130">
        <v>3</v>
      </c>
      <c r="C130" t="s">
        <v>195</v>
      </c>
      <c r="D130" t="s">
        <v>17</v>
      </c>
      <c r="E130" s="3"/>
      <c r="F130" s="13" t="e">
        <f t="shared" si="15"/>
        <v>#N/A</v>
      </c>
      <c r="H130" s="13" t="e">
        <f t="shared" si="16"/>
        <v>#N/A</v>
      </c>
      <c r="J130" s="13" t="e">
        <f t="shared" si="17"/>
        <v>#N/A</v>
      </c>
      <c r="K130" s="12" t="e">
        <f t="shared" si="18"/>
        <v>#N/A</v>
      </c>
      <c r="L130" t="e">
        <f t="shared" si="19"/>
        <v>#N/A</v>
      </c>
    </row>
    <row r="131" spans="1:12">
      <c r="A131" t="s">
        <v>160</v>
      </c>
      <c r="B131">
        <v>2</v>
      </c>
      <c r="C131" t="s">
        <v>196</v>
      </c>
      <c r="D131" t="s">
        <v>17</v>
      </c>
      <c r="E131" s="3"/>
      <c r="F131" s="13" t="e">
        <f t="shared" ref="F131:F158" si="20">RANK($E$3:$E$158,$E$3:$E$158)</f>
        <v>#N/A</v>
      </c>
      <c r="H131" s="13" t="e">
        <f t="shared" ref="H131:H158" si="21">RANK($G$3:$G$158,$G$3:$G$158)</f>
        <v>#N/A</v>
      </c>
      <c r="J131" s="13" t="e">
        <f t="shared" ref="J131:J158" si="22">RANK($I$3:$I$158,$I$3:$I$158)</f>
        <v>#N/A</v>
      </c>
      <c r="K131" s="12" t="e">
        <f t="shared" ref="K131:K158" si="23">(F131*50%)+(H131*25%)+(J131*25%)</f>
        <v>#N/A</v>
      </c>
      <c r="L131" t="e">
        <f t="shared" ref="L131:L158" si="24">RANK($K$3:$K$158,$K$3:$K$158,1)</f>
        <v>#N/A</v>
      </c>
    </row>
    <row r="132" spans="1:12">
      <c r="A132" t="s">
        <v>160</v>
      </c>
      <c r="B132">
        <v>4</v>
      </c>
      <c r="C132" t="s">
        <v>197</v>
      </c>
      <c r="D132" t="s">
        <v>17</v>
      </c>
      <c r="E132" s="3"/>
      <c r="F132" s="13" t="e">
        <f t="shared" si="20"/>
        <v>#N/A</v>
      </c>
      <c r="H132" s="13" t="e">
        <f t="shared" si="21"/>
        <v>#N/A</v>
      </c>
      <c r="J132" s="13" t="e">
        <f t="shared" si="22"/>
        <v>#N/A</v>
      </c>
      <c r="K132" s="12" t="e">
        <f t="shared" si="23"/>
        <v>#N/A</v>
      </c>
      <c r="L132" t="e">
        <f t="shared" si="24"/>
        <v>#N/A</v>
      </c>
    </row>
    <row r="133" spans="1:12">
      <c r="A133" t="s">
        <v>160</v>
      </c>
      <c r="B133">
        <v>2</v>
      </c>
      <c r="C133" t="s">
        <v>198</v>
      </c>
      <c r="D133" t="s">
        <v>17</v>
      </c>
      <c r="E133" s="3"/>
      <c r="F133" s="13" t="e">
        <f t="shared" si="20"/>
        <v>#N/A</v>
      </c>
      <c r="H133" s="13" t="e">
        <f t="shared" si="21"/>
        <v>#N/A</v>
      </c>
      <c r="J133" s="13" t="e">
        <f t="shared" si="22"/>
        <v>#N/A</v>
      </c>
      <c r="K133" s="12" t="e">
        <f t="shared" si="23"/>
        <v>#N/A</v>
      </c>
      <c r="L133" t="e">
        <f t="shared" si="24"/>
        <v>#N/A</v>
      </c>
    </row>
    <row r="134" spans="1:12">
      <c r="A134" t="s">
        <v>209</v>
      </c>
      <c r="B134">
        <v>2</v>
      </c>
      <c r="C134" t="s">
        <v>210</v>
      </c>
      <c r="D134" t="s">
        <v>17</v>
      </c>
      <c r="E134" s="3"/>
      <c r="F134" s="13" t="e">
        <f t="shared" si="20"/>
        <v>#N/A</v>
      </c>
      <c r="H134" s="13" t="e">
        <f t="shared" si="21"/>
        <v>#N/A</v>
      </c>
      <c r="J134" s="13" t="e">
        <f t="shared" si="22"/>
        <v>#N/A</v>
      </c>
      <c r="K134" s="12" t="e">
        <f t="shared" si="23"/>
        <v>#N/A</v>
      </c>
      <c r="L134" t="e">
        <f t="shared" si="24"/>
        <v>#N/A</v>
      </c>
    </row>
    <row r="135" spans="1:12">
      <c r="A135" t="s">
        <v>160</v>
      </c>
      <c r="B135">
        <v>1</v>
      </c>
      <c r="C135" t="s">
        <v>38</v>
      </c>
      <c r="D135" t="s">
        <v>17</v>
      </c>
      <c r="E135" s="3"/>
      <c r="F135" s="13" t="e">
        <f t="shared" si="20"/>
        <v>#N/A</v>
      </c>
      <c r="H135" s="13" t="e">
        <f t="shared" si="21"/>
        <v>#N/A</v>
      </c>
      <c r="J135" s="13" t="e">
        <f t="shared" si="22"/>
        <v>#N/A</v>
      </c>
      <c r="K135" s="12" t="e">
        <f t="shared" si="23"/>
        <v>#N/A</v>
      </c>
      <c r="L135" t="e">
        <f t="shared" si="24"/>
        <v>#N/A</v>
      </c>
    </row>
    <row r="136" spans="1:12">
      <c r="A136" t="s">
        <v>160</v>
      </c>
      <c r="B136">
        <v>4</v>
      </c>
      <c r="C136" t="s">
        <v>199</v>
      </c>
      <c r="D136" t="s">
        <v>17</v>
      </c>
      <c r="E136" s="3"/>
      <c r="F136" s="13" t="e">
        <f t="shared" si="20"/>
        <v>#N/A</v>
      </c>
      <c r="H136" s="13" t="e">
        <f t="shared" si="21"/>
        <v>#N/A</v>
      </c>
      <c r="J136" s="13" t="e">
        <f t="shared" si="22"/>
        <v>#N/A</v>
      </c>
      <c r="K136" s="12" t="e">
        <f t="shared" si="23"/>
        <v>#N/A</v>
      </c>
      <c r="L136" t="e">
        <f t="shared" si="24"/>
        <v>#N/A</v>
      </c>
    </row>
    <row r="137" spans="1:12">
      <c r="A137" t="s">
        <v>225</v>
      </c>
      <c r="B137">
        <v>3</v>
      </c>
      <c r="C137" t="s">
        <v>158</v>
      </c>
      <c r="D137" t="s">
        <v>17</v>
      </c>
      <c r="E137" s="3"/>
      <c r="F137" s="13" t="e">
        <f t="shared" si="20"/>
        <v>#N/A</v>
      </c>
      <c r="H137" s="13" t="e">
        <f t="shared" si="21"/>
        <v>#N/A</v>
      </c>
      <c r="J137" s="13" t="e">
        <f t="shared" si="22"/>
        <v>#N/A</v>
      </c>
      <c r="K137" s="12" t="e">
        <f t="shared" si="23"/>
        <v>#N/A</v>
      </c>
      <c r="L137" t="e">
        <f t="shared" si="24"/>
        <v>#N/A</v>
      </c>
    </row>
    <row r="138" spans="1:12">
      <c r="A138" t="s">
        <v>160</v>
      </c>
      <c r="B138">
        <v>1</v>
      </c>
      <c r="C138" t="s">
        <v>200</v>
      </c>
      <c r="D138" t="s">
        <v>17</v>
      </c>
      <c r="E138" s="3"/>
      <c r="F138" s="13" t="e">
        <f t="shared" si="20"/>
        <v>#N/A</v>
      </c>
      <c r="H138" s="13" t="e">
        <f t="shared" si="21"/>
        <v>#N/A</v>
      </c>
      <c r="J138" s="13" t="e">
        <f t="shared" si="22"/>
        <v>#N/A</v>
      </c>
      <c r="K138" s="12" t="e">
        <f t="shared" si="23"/>
        <v>#N/A</v>
      </c>
      <c r="L138" t="e">
        <f t="shared" si="24"/>
        <v>#N/A</v>
      </c>
    </row>
    <row r="139" spans="1:12">
      <c r="A139" t="s">
        <v>160</v>
      </c>
      <c r="B139">
        <v>3</v>
      </c>
      <c r="C139" t="s">
        <v>201</v>
      </c>
      <c r="D139" t="s">
        <v>17</v>
      </c>
      <c r="E139" s="3"/>
      <c r="F139" s="13" t="e">
        <f t="shared" si="20"/>
        <v>#N/A</v>
      </c>
      <c r="H139" s="13" t="e">
        <f t="shared" si="21"/>
        <v>#N/A</v>
      </c>
      <c r="J139" s="13" t="e">
        <f t="shared" si="22"/>
        <v>#N/A</v>
      </c>
      <c r="K139" s="12" t="e">
        <f t="shared" si="23"/>
        <v>#N/A</v>
      </c>
      <c r="L139" t="e">
        <f t="shared" si="24"/>
        <v>#N/A</v>
      </c>
    </row>
    <row r="140" spans="1:12">
      <c r="A140" t="s">
        <v>160</v>
      </c>
      <c r="B140">
        <v>4</v>
      </c>
      <c r="C140" t="s">
        <v>202</v>
      </c>
      <c r="D140" t="s">
        <v>17</v>
      </c>
      <c r="E140" s="3"/>
      <c r="F140" s="13" t="e">
        <f t="shared" si="20"/>
        <v>#N/A</v>
      </c>
      <c r="H140" s="13" t="e">
        <f t="shared" si="21"/>
        <v>#N/A</v>
      </c>
      <c r="J140" s="13" t="e">
        <f t="shared" si="22"/>
        <v>#N/A</v>
      </c>
      <c r="K140" s="12" t="e">
        <f t="shared" si="23"/>
        <v>#N/A</v>
      </c>
      <c r="L140" t="e">
        <f t="shared" si="24"/>
        <v>#N/A</v>
      </c>
    </row>
    <row r="141" spans="1:12">
      <c r="A141" t="s">
        <v>160</v>
      </c>
      <c r="B141">
        <v>4</v>
      </c>
      <c r="C141" t="s">
        <v>203</v>
      </c>
      <c r="D141" t="s">
        <v>17</v>
      </c>
      <c r="E141" s="3"/>
      <c r="F141" s="13" t="e">
        <f t="shared" si="20"/>
        <v>#N/A</v>
      </c>
      <c r="H141" s="13" t="e">
        <f t="shared" si="21"/>
        <v>#N/A</v>
      </c>
      <c r="J141" s="13" t="e">
        <f t="shared" si="22"/>
        <v>#N/A</v>
      </c>
      <c r="K141" s="12" t="e">
        <f t="shared" si="23"/>
        <v>#N/A</v>
      </c>
      <c r="L141" t="e">
        <f t="shared" si="24"/>
        <v>#N/A</v>
      </c>
    </row>
    <row r="142" spans="1:12">
      <c r="A142" t="s">
        <v>160</v>
      </c>
      <c r="B142">
        <v>4</v>
      </c>
      <c r="C142" t="s">
        <v>204</v>
      </c>
      <c r="D142" t="s">
        <v>17</v>
      </c>
      <c r="E142" s="3"/>
      <c r="F142" s="13" t="e">
        <f t="shared" si="20"/>
        <v>#N/A</v>
      </c>
      <c r="H142" s="13" t="e">
        <f t="shared" si="21"/>
        <v>#N/A</v>
      </c>
      <c r="J142" s="13" t="e">
        <f t="shared" si="22"/>
        <v>#N/A</v>
      </c>
      <c r="K142" s="12" t="e">
        <f t="shared" si="23"/>
        <v>#N/A</v>
      </c>
      <c r="L142" t="e">
        <f t="shared" si="24"/>
        <v>#N/A</v>
      </c>
    </row>
    <row r="143" spans="1:12">
      <c r="A143" t="s">
        <v>160</v>
      </c>
      <c r="B143">
        <v>2</v>
      </c>
      <c r="C143" t="s">
        <v>205</v>
      </c>
      <c r="D143" t="s">
        <v>17</v>
      </c>
      <c r="E143" s="3"/>
      <c r="F143" s="13" t="e">
        <f t="shared" si="20"/>
        <v>#N/A</v>
      </c>
      <c r="H143" s="13" t="e">
        <f t="shared" si="21"/>
        <v>#N/A</v>
      </c>
      <c r="J143" s="13" t="e">
        <f t="shared" si="22"/>
        <v>#N/A</v>
      </c>
      <c r="K143" s="12" t="e">
        <f t="shared" si="23"/>
        <v>#N/A</v>
      </c>
      <c r="L143" t="e">
        <f t="shared" si="24"/>
        <v>#N/A</v>
      </c>
    </row>
    <row r="144" spans="1:12">
      <c r="A144" t="s">
        <v>145</v>
      </c>
      <c r="B144">
        <v>9</v>
      </c>
      <c r="C144" t="s">
        <v>146</v>
      </c>
      <c r="D144" t="s">
        <v>116</v>
      </c>
      <c r="E144" s="3"/>
      <c r="F144" s="13" t="e">
        <f t="shared" si="20"/>
        <v>#N/A</v>
      </c>
      <c r="H144" s="13" t="e">
        <f t="shared" si="21"/>
        <v>#N/A</v>
      </c>
      <c r="J144" s="13" t="e">
        <f t="shared" si="22"/>
        <v>#N/A</v>
      </c>
      <c r="K144" s="12" t="e">
        <f t="shared" si="23"/>
        <v>#N/A</v>
      </c>
      <c r="L144" t="e">
        <f t="shared" si="24"/>
        <v>#N/A</v>
      </c>
    </row>
    <row r="145" spans="1:12">
      <c r="A145" t="s">
        <v>160</v>
      </c>
      <c r="B145">
        <v>4</v>
      </c>
      <c r="C145" t="s">
        <v>206</v>
      </c>
      <c r="D145" t="s">
        <v>17</v>
      </c>
      <c r="E145" s="3"/>
      <c r="F145" s="13" t="e">
        <f t="shared" si="20"/>
        <v>#N/A</v>
      </c>
      <c r="H145" s="13" t="e">
        <f t="shared" si="21"/>
        <v>#N/A</v>
      </c>
      <c r="J145" s="13" t="e">
        <f t="shared" si="22"/>
        <v>#N/A</v>
      </c>
      <c r="K145" s="12" t="e">
        <f t="shared" si="23"/>
        <v>#N/A</v>
      </c>
      <c r="L145" t="e">
        <f t="shared" si="24"/>
        <v>#N/A</v>
      </c>
    </row>
    <row r="146" spans="1:12">
      <c r="A146" t="s">
        <v>125</v>
      </c>
      <c r="B146">
        <v>2</v>
      </c>
      <c r="C146" t="s">
        <v>52</v>
      </c>
      <c r="D146" t="s">
        <v>17</v>
      </c>
      <c r="E146" s="3"/>
      <c r="F146" s="13" t="e">
        <f t="shared" si="20"/>
        <v>#N/A</v>
      </c>
      <c r="H146" s="13" t="e">
        <f t="shared" si="21"/>
        <v>#N/A</v>
      </c>
      <c r="J146" s="13" t="e">
        <f t="shared" si="22"/>
        <v>#N/A</v>
      </c>
      <c r="K146" s="12" t="e">
        <f t="shared" si="23"/>
        <v>#N/A</v>
      </c>
      <c r="L146" t="e">
        <f t="shared" si="24"/>
        <v>#N/A</v>
      </c>
    </row>
    <row r="147" spans="1:12">
      <c r="A147" t="s">
        <v>154</v>
      </c>
      <c r="B147">
        <v>2</v>
      </c>
      <c r="C147" t="s">
        <v>52</v>
      </c>
      <c r="D147" t="s">
        <v>17</v>
      </c>
      <c r="E147" s="3"/>
      <c r="F147" s="13" t="e">
        <f t="shared" si="20"/>
        <v>#N/A</v>
      </c>
      <c r="H147" s="13" t="e">
        <f t="shared" si="21"/>
        <v>#N/A</v>
      </c>
      <c r="J147" s="13" t="e">
        <f t="shared" si="22"/>
        <v>#N/A</v>
      </c>
      <c r="K147" s="12" t="e">
        <f t="shared" si="23"/>
        <v>#N/A</v>
      </c>
      <c r="L147" t="e">
        <f t="shared" si="24"/>
        <v>#N/A</v>
      </c>
    </row>
    <row r="148" spans="1:12">
      <c r="A148" t="s">
        <v>228</v>
      </c>
      <c r="B148">
        <v>2</v>
      </c>
      <c r="C148" t="s">
        <v>52</v>
      </c>
      <c r="D148" t="s">
        <v>17</v>
      </c>
      <c r="E148" s="4"/>
      <c r="F148" s="13" t="e">
        <f t="shared" si="20"/>
        <v>#N/A</v>
      </c>
      <c r="H148" s="13" t="e">
        <f t="shared" si="21"/>
        <v>#N/A</v>
      </c>
      <c r="J148" s="13" t="e">
        <f t="shared" si="22"/>
        <v>#N/A</v>
      </c>
      <c r="K148" s="12" t="e">
        <f t="shared" si="23"/>
        <v>#N/A</v>
      </c>
      <c r="L148" t="e">
        <f t="shared" si="24"/>
        <v>#N/A</v>
      </c>
    </row>
    <row r="149" spans="1:12">
      <c r="A149" t="s">
        <v>160</v>
      </c>
      <c r="B149">
        <v>4</v>
      </c>
      <c r="C149" t="s">
        <v>207</v>
      </c>
      <c r="D149" t="s">
        <v>17</v>
      </c>
      <c r="E149" s="3"/>
      <c r="F149" s="13" t="e">
        <f t="shared" si="20"/>
        <v>#N/A</v>
      </c>
      <c r="H149" s="13" t="e">
        <f t="shared" si="21"/>
        <v>#N/A</v>
      </c>
      <c r="J149" s="13" t="e">
        <f t="shared" si="22"/>
        <v>#N/A</v>
      </c>
      <c r="K149" s="12" t="e">
        <f t="shared" si="23"/>
        <v>#N/A</v>
      </c>
      <c r="L149" t="e">
        <f t="shared" si="24"/>
        <v>#N/A</v>
      </c>
    </row>
    <row r="150" spans="1:12">
      <c r="A150" t="s">
        <v>141</v>
      </c>
      <c r="B150">
        <v>1</v>
      </c>
      <c r="C150" t="s">
        <v>65</v>
      </c>
      <c r="D150" t="s">
        <v>17</v>
      </c>
      <c r="E150" s="3"/>
      <c r="F150" s="13" t="e">
        <f t="shared" si="20"/>
        <v>#N/A</v>
      </c>
      <c r="H150" s="13" t="e">
        <f t="shared" si="21"/>
        <v>#N/A</v>
      </c>
      <c r="J150" s="13" t="e">
        <f t="shared" si="22"/>
        <v>#N/A</v>
      </c>
      <c r="K150" s="12" t="e">
        <f t="shared" si="23"/>
        <v>#N/A</v>
      </c>
      <c r="L150" t="e">
        <f t="shared" si="24"/>
        <v>#N/A</v>
      </c>
    </row>
    <row r="151" spans="1:12">
      <c r="A151" t="s">
        <v>209</v>
      </c>
      <c r="B151">
        <v>1</v>
      </c>
      <c r="C151" t="s">
        <v>211</v>
      </c>
      <c r="D151" t="s">
        <v>17</v>
      </c>
      <c r="E151" s="3"/>
      <c r="F151" s="13" t="e">
        <f t="shared" si="20"/>
        <v>#N/A</v>
      </c>
      <c r="H151" s="13" t="e">
        <f t="shared" si="21"/>
        <v>#N/A</v>
      </c>
      <c r="J151" s="13" t="e">
        <f t="shared" si="22"/>
        <v>#N/A</v>
      </c>
      <c r="K151" s="12" t="e">
        <f t="shared" si="23"/>
        <v>#N/A</v>
      </c>
      <c r="L151" t="e">
        <f t="shared" si="24"/>
        <v>#N/A</v>
      </c>
    </row>
    <row r="152" spans="1:12">
      <c r="A152" t="s">
        <v>221</v>
      </c>
      <c r="B152">
        <v>9</v>
      </c>
      <c r="C152" t="s">
        <v>103</v>
      </c>
      <c r="D152" t="s">
        <v>104</v>
      </c>
      <c r="E152" s="3"/>
      <c r="F152" s="13" t="e">
        <f t="shared" si="20"/>
        <v>#N/A</v>
      </c>
      <c r="H152" s="13" t="e">
        <f t="shared" si="21"/>
        <v>#N/A</v>
      </c>
      <c r="J152" s="13" t="e">
        <f t="shared" si="22"/>
        <v>#N/A</v>
      </c>
      <c r="K152" s="12" t="e">
        <f t="shared" si="23"/>
        <v>#N/A</v>
      </c>
      <c r="L152" t="e">
        <f t="shared" si="24"/>
        <v>#N/A</v>
      </c>
    </row>
    <row r="153" spans="1:12">
      <c r="A153" t="s">
        <v>120</v>
      </c>
      <c r="B153">
        <v>3</v>
      </c>
      <c r="C153" t="s">
        <v>121</v>
      </c>
      <c r="D153" t="s">
        <v>17</v>
      </c>
      <c r="E153" s="3"/>
      <c r="F153" s="13" t="e">
        <f t="shared" si="20"/>
        <v>#N/A</v>
      </c>
      <c r="H153" s="13" t="e">
        <f t="shared" si="21"/>
        <v>#N/A</v>
      </c>
      <c r="J153" s="13" t="e">
        <f t="shared" si="22"/>
        <v>#N/A</v>
      </c>
      <c r="K153" s="12" t="e">
        <f t="shared" si="23"/>
        <v>#N/A</v>
      </c>
      <c r="L153" t="e">
        <f t="shared" si="24"/>
        <v>#N/A</v>
      </c>
    </row>
    <row r="154" spans="1:12">
      <c r="A154" t="s">
        <v>123</v>
      </c>
      <c r="B154">
        <v>3</v>
      </c>
      <c r="C154" t="s">
        <v>121</v>
      </c>
      <c r="D154" t="s">
        <v>17</v>
      </c>
      <c r="E154" s="3"/>
      <c r="F154" s="13" t="e">
        <f t="shared" si="20"/>
        <v>#N/A</v>
      </c>
      <c r="H154" s="13" t="e">
        <f t="shared" si="21"/>
        <v>#N/A</v>
      </c>
      <c r="J154" s="13" t="e">
        <f t="shared" si="22"/>
        <v>#N/A</v>
      </c>
      <c r="K154" s="12" t="e">
        <f t="shared" si="23"/>
        <v>#N/A</v>
      </c>
      <c r="L154" t="e">
        <f t="shared" si="24"/>
        <v>#N/A</v>
      </c>
    </row>
    <row r="155" spans="1:12">
      <c r="A155" t="s">
        <v>160</v>
      </c>
      <c r="B155">
        <v>1</v>
      </c>
      <c r="C155" t="s">
        <v>208</v>
      </c>
      <c r="D155" t="s">
        <v>17</v>
      </c>
      <c r="E155" s="3"/>
      <c r="F155" s="13" t="e">
        <f t="shared" si="20"/>
        <v>#N/A</v>
      </c>
      <c r="H155" s="13" t="e">
        <f t="shared" si="21"/>
        <v>#N/A</v>
      </c>
      <c r="J155" s="13" t="e">
        <f t="shared" si="22"/>
        <v>#N/A</v>
      </c>
      <c r="K155" s="12" t="e">
        <f t="shared" si="23"/>
        <v>#N/A</v>
      </c>
      <c r="L155" t="e">
        <f t="shared" si="24"/>
        <v>#N/A</v>
      </c>
    </row>
    <row r="156" spans="1:12">
      <c r="A156" t="s">
        <v>155</v>
      </c>
      <c r="B156">
        <v>4</v>
      </c>
      <c r="C156" t="s">
        <v>156</v>
      </c>
      <c r="D156" t="s">
        <v>17</v>
      </c>
      <c r="E156" s="3"/>
      <c r="F156" s="13" t="e">
        <f t="shared" si="20"/>
        <v>#N/A</v>
      </c>
      <c r="H156" s="13" t="e">
        <f t="shared" si="21"/>
        <v>#N/A</v>
      </c>
      <c r="J156" s="13" t="e">
        <f t="shared" si="22"/>
        <v>#N/A</v>
      </c>
      <c r="K156" s="12" t="e">
        <f t="shared" si="23"/>
        <v>#N/A</v>
      </c>
      <c r="L156" t="e">
        <f t="shared" si="24"/>
        <v>#N/A</v>
      </c>
    </row>
    <row r="157" spans="1:12">
      <c r="A157" t="s">
        <v>129</v>
      </c>
      <c r="B157">
        <v>4</v>
      </c>
      <c r="C157" t="s">
        <v>130</v>
      </c>
      <c r="D157" t="s">
        <v>17</v>
      </c>
      <c r="E157" s="3"/>
      <c r="F157" s="13" t="e">
        <f t="shared" si="20"/>
        <v>#N/A</v>
      </c>
      <c r="H157" s="13" t="e">
        <f t="shared" si="21"/>
        <v>#N/A</v>
      </c>
      <c r="J157" s="13" t="e">
        <f t="shared" si="22"/>
        <v>#N/A</v>
      </c>
      <c r="K157" s="12" t="e">
        <f t="shared" si="23"/>
        <v>#N/A</v>
      </c>
      <c r="L157" t="e">
        <f t="shared" si="24"/>
        <v>#N/A</v>
      </c>
    </row>
    <row r="158" spans="1:12">
      <c r="A158" t="s">
        <v>138</v>
      </c>
      <c r="B158">
        <v>3</v>
      </c>
      <c r="C158" t="s">
        <v>139</v>
      </c>
      <c r="D158" t="s">
        <v>17</v>
      </c>
      <c r="E158" s="3"/>
      <c r="F158" s="13" t="e">
        <f t="shared" si="20"/>
        <v>#N/A</v>
      </c>
      <c r="H158" s="13" t="e">
        <f t="shared" si="21"/>
        <v>#N/A</v>
      </c>
      <c r="J158" s="13" t="e">
        <f t="shared" si="22"/>
        <v>#N/A</v>
      </c>
      <c r="K158" s="12" t="e">
        <f t="shared" si="23"/>
        <v>#N/A</v>
      </c>
      <c r="L158" t="e">
        <f t="shared" si="24"/>
        <v>#N/A</v>
      </c>
    </row>
  </sheetData>
  <sheetProtection sheet="1" objects="1" scenarios="1"/>
  <protectedRanges>
    <protectedRange sqref="E3:I158" name="Range1"/>
  </protectedRange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104B8-6438-4DAA-924C-B10CC963E971}">
  <dimension ref="A2:L158"/>
  <sheetViews>
    <sheetView topLeftCell="A130" workbookViewId="0">
      <selection activeCell="J1" sqref="J1"/>
    </sheetView>
  </sheetViews>
  <sheetFormatPr defaultRowHeight="15"/>
  <cols>
    <col min="1" max="1" width="29.28515625" customWidth="1"/>
    <col min="2" max="2" width="6.5703125" customWidth="1"/>
    <col min="3" max="3" width="19" customWidth="1"/>
    <col min="4" max="4" width="18.85546875" customWidth="1"/>
    <col min="5" max="5" width="18.28515625" customWidth="1"/>
    <col min="6" max="6" width="14.42578125" hidden="1" customWidth="1"/>
    <col min="7" max="7" width="12.85546875" customWidth="1"/>
    <col min="8" max="8" width="11.42578125" hidden="1" customWidth="1"/>
    <col min="9" max="9" width="12" customWidth="1"/>
    <col min="10" max="10" width="12.7109375" hidden="1" customWidth="1"/>
    <col min="11" max="11" width="0" hidden="1" customWidth="1"/>
    <col min="12" max="12" width="11.28515625" hidden="1" customWidth="1"/>
  </cols>
  <sheetData>
    <row r="2" spans="1:12" ht="48" thickBot="1">
      <c r="A2" s="5" t="s">
        <v>6</v>
      </c>
      <c r="B2" s="6" t="s">
        <v>7</v>
      </c>
      <c r="C2" s="6" t="s">
        <v>8</v>
      </c>
      <c r="D2" s="7" t="s">
        <v>9</v>
      </c>
      <c r="E2" s="7" t="s">
        <v>10</v>
      </c>
      <c r="F2" s="7" t="s">
        <v>11</v>
      </c>
      <c r="G2" s="7" t="s">
        <v>12</v>
      </c>
      <c r="H2" s="7" t="s">
        <v>11</v>
      </c>
      <c r="I2" s="7" t="s">
        <v>13</v>
      </c>
      <c r="J2" s="7" t="s">
        <v>11</v>
      </c>
      <c r="K2" s="7" t="s">
        <v>14</v>
      </c>
      <c r="L2" s="11" t="s">
        <v>11</v>
      </c>
    </row>
    <row r="3" spans="1:12">
      <c r="A3" t="s">
        <v>24</v>
      </c>
      <c r="B3">
        <v>1</v>
      </c>
      <c r="C3" t="s">
        <v>25</v>
      </c>
      <c r="D3" t="s">
        <v>17</v>
      </c>
      <c r="E3" s="2"/>
      <c r="F3" s="13" t="e">
        <f t="shared" ref="F3:F34" si="0">RANK($E$3:$E$158,$E$3:$E$158)</f>
        <v>#N/A</v>
      </c>
      <c r="H3" s="13" t="e">
        <f t="shared" ref="H3:H34" si="1">RANK($G$3:$G$158,$G$3:$G$158)</f>
        <v>#N/A</v>
      </c>
      <c r="J3" s="13" t="e">
        <f t="shared" ref="J3:J34" si="2">RANK($I$3:$I$158,$I$3:$I$158)</f>
        <v>#N/A</v>
      </c>
      <c r="K3" s="12" t="e">
        <f t="shared" ref="K3:K34" si="3">(F3*50%)+(H3*25%)+(J3*25%)</f>
        <v>#N/A</v>
      </c>
      <c r="L3" t="e">
        <f t="shared" ref="L3:L34" si="4">RANK($K$3:$K$158,$K$3:$K$158,1)</f>
        <v>#N/A</v>
      </c>
    </row>
    <row r="4" spans="1:12">
      <c r="A4" t="s">
        <v>15</v>
      </c>
      <c r="B4">
        <v>1</v>
      </c>
      <c r="C4" t="s">
        <v>16</v>
      </c>
      <c r="D4" t="s">
        <v>17</v>
      </c>
      <c r="E4" s="3"/>
      <c r="F4" s="13" t="e">
        <f t="shared" si="0"/>
        <v>#N/A</v>
      </c>
      <c r="H4" s="13" t="e">
        <f t="shared" si="1"/>
        <v>#N/A</v>
      </c>
      <c r="J4" s="13" t="e">
        <f t="shared" si="2"/>
        <v>#N/A</v>
      </c>
      <c r="K4" s="12" t="e">
        <f t="shared" si="3"/>
        <v>#N/A</v>
      </c>
      <c r="L4" t="e">
        <f t="shared" si="4"/>
        <v>#N/A</v>
      </c>
    </row>
    <row r="5" spans="1:12">
      <c r="A5" t="s">
        <v>18</v>
      </c>
      <c r="B5">
        <v>1</v>
      </c>
      <c r="C5" t="s">
        <v>19</v>
      </c>
      <c r="D5" t="s">
        <v>17</v>
      </c>
      <c r="E5" s="3"/>
      <c r="F5" s="13" t="e">
        <f t="shared" si="0"/>
        <v>#N/A</v>
      </c>
      <c r="H5" s="13" t="e">
        <f t="shared" si="1"/>
        <v>#N/A</v>
      </c>
      <c r="J5" s="13" t="e">
        <f t="shared" si="2"/>
        <v>#N/A</v>
      </c>
      <c r="K5" s="12" t="e">
        <f t="shared" si="3"/>
        <v>#N/A</v>
      </c>
      <c r="L5" t="e">
        <f t="shared" si="4"/>
        <v>#N/A</v>
      </c>
    </row>
    <row r="6" spans="1:12">
      <c r="A6" t="s">
        <v>45</v>
      </c>
      <c r="B6">
        <v>1</v>
      </c>
      <c r="C6" t="s">
        <v>46</v>
      </c>
      <c r="D6" t="s">
        <v>17</v>
      </c>
      <c r="E6" s="3"/>
      <c r="F6" s="13" t="e">
        <f t="shared" si="0"/>
        <v>#N/A</v>
      </c>
      <c r="H6" s="13" t="e">
        <f t="shared" si="1"/>
        <v>#N/A</v>
      </c>
      <c r="J6" s="13" t="e">
        <f t="shared" si="2"/>
        <v>#N/A</v>
      </c>
      <c r="K6" s="12" t="e">
        <f t="shared" si="3"/>
        <v>#N/A</v>
      </c>
      <c r="L6" t="e">
        <f t="shared" si="4"/>
        <v>#N/A</v>
      </c>
    </row>
    <row r="7" spans="1:12">
      <c r="A7" t="s">
        <v>26</v>
      </c>
      <c r="B7">
        <v>2</v>
      </c>
      <c r="C7" t="s">
        <v>27</v>
      </c>
      <c r="D7" t="s">
        <v>17</v>
      </c>
      <c r="E7" s="3"/>
      <c r="F7" s="13" t="e">
        <f t="shared" si="0"/>
        <v>#N/A</v>
      </c>
      <c r="H7" s="13" t="e">
        <f t="shared" si="1"/>
        <v>#N/A</v>
      </c>
      <c r="J7" s="13" t="e">
        <f t="shared" si="2"/>
        <v>#N/A</v>
      </c>
      <c r="K7" s="12" t="e">
        <f t="shared" si="3"/>
        <v>#N/A</v>
      </c>
      <c r="L7" t="e">
        <f t="shared" si="4"/>
        <v>#N/A</v>
      </c>
    </row>
    <row r="8" spans="1:12">
      <c r="A8" t="s">
        <v>32</v>
      </c>
      <c r="B8">
        <v>1</v>
      </c>
      <c r="C8" t="s">
        <v>25</v>
      </c>
      <c r="D8" t="s">
        <v>17</v>
      </c>
      <c r="E8" s="3"/>
      <c r="F8" s="13" t="e">
        <f t="shared" si="0"/>
        <v>#N/A</v>
      </c>
      <c r="H8" s="13" t="e">
        <f t="shared" si="1"/>
        <v>#N/A</v>
      </c>
      <c r="J8" s="13" t="e">
        <f t="shared" si="2"/>
        <v>#N/A</v>
      </c>
      <c r="K8" s="12" t="e">
        <f t="shared" si="3"/>
        <v>#N/A</v>
      </c>
      <c r="L8" t="e">
        <f t="shared" si="4"/>
        <v>#N/A</v>
      </c>
    </row>
    <row r="9" spans="1:12">
      <c r="A9" t="s">
        <v>22</v>
      </c>
      <c r="B9">
        <v>3</v>
      </c>
      <c r="C9" t="s">
        <v>23</v>
      </c>
      <c r="D9" t="s">
        <v>17</v>
      </c>
      <c r="E9" s="3"/>
      <c r="F9" s="13" t="e">
        <f t="shared" si="0"/>
        <v>#N/A</v>
      </c>
      <c r="H9" s="13" t="e">
        <f t="shared" si="1"/>
        <v>#N/A</v>
      </c>
      <c r="J9" s="13" t="e">
        <f t="shared" si="2"/>
        <v>#N/A</v>
      </c>
      <c r="K9" s="12" t="e">
        <f t="shared" si="3"/>
        <v>#N/A</v>
      </c>
      <c r="L9" t="e">
        <f t="shared" si="4"/>
        <v>#N/A</v>
      </c>
    </row>
    <row r="10" spans="1:12">
      <c r="A10" t="s">
        <v>48</v>
      </c>
      <c r="B10">
        <v>4</v>
      </c>
      <c r="C10" t="s">
        <v>49</v>
      </c>
      <c r="D10" t="s">
        <v>17</v>
      </c>
      <c r="E10" s="3"/>
      <c r="F10" s="13" t="e">
        <f t="shared" si="0"/>
        <v>#N/A</v>
      </c>
      <c r="H10" s="13" t="e">
        <f t="shared" si="1"/>
        <v>#N/A</v>
      </c>
      <c r="J10" s="13" t="e">
        <f t="shared" si="2"/>
        <v>#N/A</v>
      </c>
      <c r="K10" s="12" t="e">
        <f t="shared" si="3"/>
        <v>#N/A</v>
      </c>
      <c r="L10" t="e">
        <f t="shared" si="4"/>
        <v>#N/A</v>
      </c>
    </row>
    <row r="11" spans="1:12">
      <c r="A11" t="s">
        <v>157</v>
      </c>
      <c r="B11">
        <v>3</v>
      </c>
      <c r="C11" t="s">
        <v>158</v>
      </c>
      <c r="D11" t="s">
        <v>17</v>
      </c>
      <c r="E11" s="3"/>
      <c r="F11" s="13" t="e">
        <f t="shared" si="0"/>
        <v>#N/A</v>
      </c>
      <c r="H11" s="13" t="e">
        <f t="shared" si="1"/>
        <v>#N/A</v>
      </c>
      <c r="J11" s="13" t="e">
        <f t="shared" si="2"/>
        <v>#N/A</v>
      </c>
      <c r="K11" s="12" t="e">
        <f t="shared" si="3"/>
        <v>#N/A</v>
      </c>
      <c r="L11" t="e">
        <f t="shared" si="4"/>
        <v>#N/A</v>
      </c>
    </row>
    <row r="12" spans="1:12">
      <c r="A12" t="s">
        <v>47</v>
      </c>
      <c r="B12">
        <v>1</v>
      </c>
      <c r="C12" t="s">
        <v>36</v>
      </c>
      <c r="D12" t="s">
        <v>17</v>
      </c>
      <c r="E12" s="3"/>
      <c r="F12" s="13" t="e">
        <f t="shared" si="0"/>
        <v>#N/A</v>
      </c>
      <c r="H12" s="13" t="e">
        <f t="shared" si="1"/>
        <v>#N/A</v>
      </c>
      <c r="J12" s="13" t="e">
        <f t="shared" si="2"/>
        <v>#N/A</v>
      </c>
      <c r="K12" s="12" t="e">
        <f t="shared" si="3"/>
        <v>#N/A</v>
      </c>
      <c r="L12" t="e">
        <f t="shared" si="4"/>
        <v>#N/A</v>
      </c>
    </row>
    <row r="13" spans="1:12">
      <c r="A13" t="s">
        <v>77</v>
      </c>
      <c r="B13">
        <v>2</v>
      </c>
      <c r="C13" t="s">
        <v>78</v>
      </c>
      <c r="D13" t="s">
        <v>17</v>
      </c>
      <c r="E13" s="3"/>
      <c r="F13" s="13" t="e">
        <f t="shared" si="0"/>
        <v>#N/A</v>
      </c>
      <c r="H13" s="13" t="e">
        <f t="shared" si="1"/>
        <v>#N/A</v>
      </c>
      <c r="J13" s="13" t="e">
        <f t="shared" si="2"/>
        <v>#N/A</v>
      </c>
      <c r="K13" s="12" t="e">
        <f t="shared" si="3"/>
        <v>#N/A</v>
      </c>
      <c r="L13" t="e">
        <f t="shared" si="4"/>
        <v>#N/A</v>
      </c>
    </row>
    <row r="14" spans="1:12">
      <c r="A14" t="s">
        <v>43</v>
      </c>
      <c r="B14">
        <v>1</v>
      </c>
      <c r="C14" t="s">
        <v>29</v>
      </c>
      <c r="D14" t="s">
        <v>17</v>
      </c>
      <c r="E14" s="3"/>
      <c r="F14" s="13" t="e">
        <f t="shared" si="0"/>
        <v>#N/A</v>
      </c>
      <c r="H14" s="13" t="e">
        <f t="shared" si="1"/>
        <v>#N/A</v>
      </c>
      <c r="J14" s="13" t="e">
        <f t="shared" si="2"/>
        <v>#N/A</v>
      </c>
      <c r="K14" s="12" t="e">
        <f t="shared" si="3"/>
        <v>#N/A</v>
      </c>
      <c r="L14" t="e">
        <f t="shared" si="4"/>
        <v>#N/A</v>
      </c>
    </row>
    <row r="15" spans="1:12">
      <c r="A15" t="s">
        <v>35</v>
      </c>
      <c r="B15">
        <v>1</v>
      </c>
      <c r="C15" t="s">
        <v>36</v>
      </c>
      <c r="D15" t="s">
        <v>17</v>
      </c>
      <c r="E15" s="3"/>
      <c r="F15" s="13" t="e">
        <f t="shared" si="0"/>
        <v>#N/A</v>
      </c>
      <c r="H15" s="13" t="e">
        <f t="shared" si="1"/>
        <v>#N/A</v>
      </c>
      <c r="J15" s="13" t="e">
        <f t="shared" si="2"/>
        <v>#N/A</v>
      </c>
      <c r="K15" s="12" t="e">
        <f t="shared" si="3"/>
        <v>#N/A</v>
      </c>
      <c r="L15" t="e">
        <f t="shared" si="4"/>
        <v>#N/A</v>
      </c>
    </row>
    <row r="16" spans="1:12">
      <c r="A16" t="s">
        <v>39</v>
      </c>
      <c r="B16">
        <v>1</v>
      </c>
      <c r="C16" t="s">
        <v>40</v>
      </c>
      <c r="D16" t="s">
        <v>17</v>
      </c>
      <c r="E16" s="3"/>
      <c r="F16" s="13" t="e">
        <f t="shared" si="0"/>
        <v>#N/A</v>
      </c>
      <c r="H16" s="13" t="e">
        <f t="shared" si="1"/>
        <v>#N/A</v>
      </c>
      <c r="J16" s="13" t="e">
        <f t="shared" si="2"/>
        <v>#N/A</v>
      </c>
      <c r="K16" s="12" t="e">
        <f t="shared" si="3"/>
        <v>#N/A</v>
      </c>
      <c r="L16" t="e">
        <f t="shared" si="4"/>
        <v>#N/A</v>
      </c>
    </row>
    <row r="17" spans="1:12">
      <c r="A17" t="s">
        <v>28</v>
      </c>
      <c r="B17">
        <v>1</v>
      </c>
      <c r="C17" t="s">
        <v>29</v>
      </c>
      <c r="D17" t="s">
        <v>17</v>
      </c>
      <c r="E17" s="3"/>
      <c r="F17" s="13" t="e">
        <f t="shared" si="0"/>
        <v>#N/A</v>
      </c>
      <c r="H17" s="13" t="e">
        <f t="shared" si="1"/>
        <v>#N/A</v>
      </c>
      <c r="J17" s="13" t="e">
        <f t="shared" si="2"/>
        <v>#N/A</v>
      </c>
      <c r="K17" s="12" t="e">
        <f t="shared" si="3"/>
        <v>#N/A</v>
      </c>
      <c r="L17" t="e">
        <f t="shared" si="4"/>
        <v>#N/A</v>
      </c>
    </row>
    <row r="18" spans="1:12">
      <c r="A18" t="s">
        <v>62</v>
      </c>
      <c r="B18">
        <v>1</v>
      </c>
      <c r="C18" t="s">
        <v>63</v>
      </c>
      <c r="D18" t="s">
        <v>17</v>
      </c>
      <c r="E18" s="3"/>
      <c r="F18" s="13" t="e">
        <f t="shared" si="0"/>
        <v>#N/A</v>
      </c>
      <c r="H18" s="13" t="e">
        <f t="shared" si="1"/>
        <v>#N/A</v>
      </c>
      <c r="J18" s="13" t="e">
        <f t="shared" si="2"/>
        <v>#N/A</v>
      </c>
      <c r="K18" s="12" t="e">
        <f t="shared" si="3"/>
        <v>#N/A</v>
      </c>
      <c r="L18" t="e">
        <f t="shared" si="4"/>
        <v>#N/A</v>
      </c>
    </row>
    <row r="19" spans="1:12">
      <c r="A19" t="s">
        <v>64</v>
      </c>
      <c r="B19">
        <v>1</v>
      </c>
      <c r="C19" t="s">
        <v>65</v>
      </c>
      <c r="D19" t="s">
        <v>17</v>
      </c>
      <c r="E19" s="3"/>
      <c r="F19" s="13" t="e">
        <f t="shared" si="0"/>
        <v>#N/A</v>
      </c>
      <c r="H19" s="13" t="e">
        <f t="shared" si="1"/>
        <v>#N/A</v>
      </c>
      <c r="J19" s="13" t="e">
        <f t="shared" si="2"/>
        <v>#N/A</v>
      </c>
      <c r="K19" s="12" t="e">
        <f t="shared" si="3"/>
        <v>#N/A</v>
      </c>
      <c r="L19" t="e">
        <f t="shared" si="4"/>
        <v>#N/A</v>
      </c>
    </row>
    <row r="20" spans="1:12">
      <c r="A20" t="s">
        <v>31</v>
      </c>
      <c r="B20">
        <v>2</v>
      </c>
      <c r="C20" t="s">
        <v>27</v>
      </c>
      <c r="D20" t="s">
        <v>17</v>
      </c>
      <c r="E20" s="3"/>
      <c r="F20" s="13" t="e">
        <f t="shared" si="0"/>
        <v>#N/A</v>
      </c>
      <c r="H20" s="13" t="e">
        <f t="shared" si="1"/>
        <v>#N/A</v>
      </c>
      <c r="J20" s="13" t="e">
        <f t="shared" si="2"/>
        <v>#N/A</v>
      </c>
      <c r="K20" s="12" t="e">
        <f t="shared" si="3"/>
        <v>#N/A</v>
      </c>
      <c r="L20" t="e">
        <f t="shared" si="4"/>
        <v>#N/A</v>
      </c>
    </row>
    <row r="21" spans="1:12">
      <c r="A21" t="s">
        <v>53</v>
      </c>
      <c r="B21">
        <v>1</v>
      </c>
      <c r="C21" t="s">
        <v>54</v>
      </c>
      <c r="D21" t="s">
        <v>17</v>
      </c>
      <c r="E21" s="3"/>
      <c r="F21" s="13" t="e">
        <f t="shared" si="0"/>
        <v>#N/A</v>
      </c>
      <c r="H21" s="13" t="e">
        <f t="shared" si="1"/>
        <v>#N/A</v>
      </c>
      <c r="J21" s="13" t="e">
        <f t="shared" si="2"/>
        <v>#N/A</v>
      </c>
      <c r="K21" s="12" t="e">
        <f t="shared" si="3"/>
        <v>#N/A</v>
      </c>
      <c r="L21" t="e">
        <f t="shared" si="4"/>
        <v>#N/A</v>
      </c>
    </row>
    <row r="22" spans="1:12">
      <c r="A22" t="s">
        <v>60</v>
      </c>
      <c r="B22">
        <v>4</v>
      </c>
      <c r="C22" t="s">
        <v>61</v>
      </c>
      <c r="D22" t="s">
        <v>17</v>
      </c>
      <c r="E22" s="3"/>
      <c r="F22" s="13" t="e">
        <f t="shared" si="0"/>
        <v>#N/A</v>
      </c>
      <c r="H22" s="13" t="e">
        <f t="shared" si="1"/>
        <v>#N/A</v>
      </c>
      <c r="J22" s="13" t="e">
        <f t="shared" si="2"/>
        <v>#N/A</v>
      </c>
      <c r="K22" s="12" t="e">
        <f t="shared" si="3"/>
        <v>#N/A</v>
      </c>
      <c r="L22" t="e">
        <f t="shared" si="4"/>
        <v>#N/A</v>
      </c>
    </row>
    <row r="23" spans="1:12">
      <c r="A23" t="s">
        <v>75</v>
      </c>
      <c r="B23">
        <v>1</v>
      </c>
      <c r="C23" t="s">
        <v>76</v>
      </c>
      <c r="D23" t="s">
        <v>17</v>
      </c>
      <c r="E23" s="3"/>
      <c r="F23" s="13" t="e">
        <f t="shared" si="0"/>
        <v>#N/A</v>
      </c>
      <c r="H23" s="13" t="e">
        <f t="shared" si="1"/>
        <v>#N/A</v>
      </c>
      <c r="J23" s="13" t="e">
        <f t="shared" si="2"/>
        <v>#N/A</v>
      </c>
      <c r="K23" s="12" t="e">
        <f t="shared" si="3"/>
        <v>#N/A</v>
      </c>
      <c r="L23" t="e">
        <f t="shared" si="4"/>
        <v>#N/A</v>
      </c>
    </row>
    <row r="24" spans="1:12">
      <c r="A24" t="s">
        <v>74</v>
      </c>
      <c r="B24">
        <v>1</v>
      </c>
      <c r="C24" t="s">
        <v>65</v>
      </c>
      <c r="D24" t="s">
        <v>17</v>
      </c>
      <c r="E24" s="3"/>
      <c r="F24" s="13" t="e">
        <f t="shared" si="0"/>
        <v>#N/A</v>
      </c>
      <c r="H24" s="13" t="e">
        <f t="shared" si="1"/>
        <v>#N/A</v>
      </c>
      <c r="J24" s="13" t="e">
        <f t="shared" si="2"/>
        <v>#N/A</v>
      </c>
      <c r="K24" s="12" t="e">
        <f t="shared" si="3"/>
        <v>#N/A</v>
      </c>
      <c r="L24" t="e">
        <f t="shared" si="4"/>
        <v>#N/A</v>
      </c>
    </row>
    <row r="25" spans="1:12">
      <c r="A25" t="s">
        <v>56</v>
      </c>
      <c r="B25">
        <v>1</v>
      </c>
      <c r="C25" t="s">
        <v>57</v>
      </c>
      <c r="D25" t="s">
        <v>17</v>
      </c>
      <c r="E25" s="3"/>
      <c r="F25" s="13" t="e">
        <f t="shared" si="0"/>
        <v>#N/A</v>
      </c>
      <c r="H25" s="13" t="e">
        <f t="shared" si="1"/>
        <v>#N/A</v>
      </c>
      <c r="J25" s="13" t="e">
        <f t="shared" si="2"/>
        <v>#N/A</v>
      </c>
      <c r="K25" s="12" t="e">
        <f t="shared" si="3"/>
        <v>#N/A</v>
      </c>
      <c r="L25" t="e">
        <f t="shared" si="4"/>
        <v>#N/A</v>
      </c>
    </row>
    <row r="26" spans="1:12">
      <c r="A26" t="s">
        <v>58</v>
      </c>
      <c r="B26">
        <v>1</v>
      </c>
      <c r="C26" t="s">
        <v>59</v>
      </c>
      <c r="D26" t="s">
        <v>17</v>
      </c>
      <c r="E26" s="3"/>
      <c r="F26" s="13" t="e">
        <f t="shared" si="0"/>
        <v>#N/A</v>
      </c>
      <c r="H26" s="13" t="e">
        <f t="shared" si="1"/>
        <v>#N/A</v>
      </c>
      <c r="J26" s="13" t="e">
        <f t="shared" si="2"/>
        <v>#N/A</v>
      </c>
      <c r="K26" s="12" t="e">
        <f t="shared" si="3"/>
        <v>#N/A</v>
      </c>
      <c r="L26" t="e">
        <f t="shared" si="4"/>
        <v>#N/A</v>
      </c>
    </row>
    <row r="27" spans="1:12">
      <c r="A27" t="s">
        <v>30</v>
      </c>
      <c r="B27">
        <v>1</v>
      </c>
      <c r="C27" t="s">
        <v>19</v>
      </c>
      <c r="D27" t="s">
        <v>17</v>
      </c>
      <c r="E27" s="3"/>
      <c r="F27" s="13" t="e">
        <f t="shared" si="0"/>
        <v>#N/A</v>
      </c>
      <c r="H27" s="13" t="e">
        <f t="shared" si="1"/>
        <v>#N/A</v>
      </c>
      <c r="J27" s="13" t="e">
        <f t="shared" si="2"/>
        <v>#N/A</v>
      </c>
      <c r="K27" s="12" t="e">
        <f t="shared" si="3"/>
        <v>#N/A</v>
      </c>
      <c r="L27" t="e">
        <f t="shared" si="4"/>
        <v>#N/A</v>
      </c>
    </row>
    <row r="28" spans="1:12">
      <c r="A28" t="s">
        <v>98</v>
      </c>
      <c r="B28">
        <v>2</v>
      </c>
      <c r="C28" t="s">
        <v>72</v>
      </c>
      <c r="D28" t="s">
        <v>17</v>
      </c>
      <c r="E28" s="3"/>
      <c r="F28" s="13" t="e">
        <f t="shared" si="0"/>
        <v>#N/A</v>
      </c>
      <c r="H28" s="13" t="e">
        <f t="shared" si="1"/>
        <v>#N/A</v>
      </c>
      <c r="J28" s="13" t="e">
        <f t="shared" si="2"/>
        <v>#N/A</v>
      </c>
      <c r="K28" s="12" t="e">
        <f t="shared" si="3"/>
        <v>#N/A</v>
      </c>
      <c r="L28" t="e">
        <f t="shared" si="4"/>
        <v>#N/A</v>
      </c>
    </row>
    <row r="29" spans="1:12">
      <c r="A29" t="s">
        <v>68</v>
      </c>
      <c r="B29">
        <v>1</v>
      </c>
      <c r="C29" t="s">
        <v>46</v>
      </c>
      <c r="D29" t="s">
        <v>17</v>
      </c>
      <c r="E29" s="3"/>
      <c r="F29" s="13" t="e">
        <f t="shared" si="0"/>
        <v>#N/A</v>
      </c>
      <c r="H29" s="13" t="e">
        <f t="shared" si="1"/>
        <v>#N/A</v>
      </c>
      <c r="J29" s="13" t="e">
        <f t="shared" si="2"/>
        <v>#N/A</v>
      </c>
      <c r="K29" s="12" t="e">
        <f t="shared" si="3"/>
        <v>#N/A</v>
      </c>
      <c r="L29" t="e">
        <f t="shared" si="4"/>
        <v>#N/A</v>
      </c>
    </row>
    <row r="30" spans="1:12">
      <c r="A30" t="s">
        <v>44</v>
      </c>
      <c r="B30">
        <v>1</v>
      </c>
      <c r="C30" t="s">
        <v>40</v>
      </c>
      <c r="D30" t="s">
        <v>17</v>
      </c>
      <c r="E30" s="3"/>
      <c r="F30" s="13" t="e">
        <f t="shared" si="0"/>
        <v>#N/A</v>
      </c>
      <c r="H30" s="13" t="e">
        <f t="shared" si="1"/>
        <v>#N/A</v>
      </c>
      <c r="J30" s="13" t="e">
        <f t="shared" si="2"/>
        <v>#N/A</v>
      </c>
      <c r="K30" s="12" t="e">
        <f t="shared" si="3"/>
        <v>#N/A</v>
      </c>
      <c r="L30" t="e">
        <f t="shared" si="4"/>
        <v>#N/A</v>
      </c>
    </row>
    <row r="31" spans="1:12">
      <c r="A31" t="s">
        <v>79</v>
      </c>
      <c r="B31">
        <v>2</v>
      </c>
      <c r="C31" t="s">
        <v>52</v>
      </c>
      <c r="D31" t="s">
        <v>17</v>
      </c>
      <c r="E31" s="3"/>
      <c r="F31" s="13" t="e">
        <f t="shared" si="0"/>
        <v>#N/A</v>
      </c>
      <c r="H31" s="13" t="e">
        <f t="shared" si="1"/>
        <v>#N/A</v>
      </c>
      <c r="J31" s="13" t="e">
        <f t="shared" si="2"/>
        <v>#N/A</v>
      </c>
      <c r="K31" s="12" t="e">
        <f t="shared" si="3"/>
        <v>#N/A</v>
      </c>
      <c r="L31" t="e">
        <f t="shared" si="4"/>
        <v>#N/A</v>
      </c>
    </row>
    <row r="32" spans="1:12">
      <c r="A32" t="s">
        <v>80</v>
      </c>
      <c r="B32">
        <v>1</v>
      </c>
      <c r="C32" t="s">
        <v>81</v>
      </c>
      <c r="D32" t="s">
        <v>17</v>
      </c>
      <c r="E32" s="3"/>
      <c r="F32" s="13" t="e">
        <f t="shared" si="0"/>
        <v>#N/A</v>
      </c>
      <c r="H32" s="13" t="e">
        <f t="shared" si="1"/>
        <v>#N/A</v>
      </c>
      <c r="J32" s="13" t="e">
        <f t="shared" si="2"/>
        <v>#N/A</v>
      </c>
      <c r="K32" s="12" t="e">
        <f t="shared" si="3"/>
        <v>#N/A</v>
      </c>
      <c r="L32" t="e">
        <f t="shared" si="4"/>
        <v>#N/A</v>
      </c>
    </row>
    <row r="33" spans="1:12">
      <c r="A33" t="s">
        <v>41</v>
      </c>
      <c r="B33">
        <v>3</v>
      </c>
      <c r="C33" t="s">
        <v>42</v>
      </c>
      <c r="D33" t="s">
        <v>17</v>
      </c>
      <c r="E33" s="3"/>
      <c r="F33" s="13" t="e">
        <f t="shared" si="0"/>
        <v>#N/A</v>
      </c>
      <c r="H33" s="13" t="e">
        <f t="shared" si="1"/>
        <v>#N/A</v>
      </c>
      <c r="J33" s="13" t="e">
        <f t="shared" si="2"/>
        <v>#N/A</v>
      </c>
      <c r="K33" s="12" t="e">
        <f t="shared" si="3"/>
        <v>#N/A</v>
      </c>
      <c r="L33" t="e">
        <f t="shared" si="4"/>
        <v>#N/A</v>
      </c>
    </row>
    <row r="34" spans="1:12">
      <c r="A34" t="s">
        <v>73</v>
      </c>
      <c r="B34">
        <v>1</v>
      </c>
      <c r="C34" t="s">
        <v>16</v>
      </c>
      <c r="D34" t="s">
        <v>17</v>
      </c>
      <c r="E34" s="3"/>
      <c r="F34" s="13" t="e">
        <f t="shared" si="0"/>
        <v>#N/A</v>
      </c>
      <c r="H34" s="13" t="e">
        <f t="shared" si="1"/>
        <v>#N/A</v>
      </c>
      <c r="J34" s="13" t="e">
        <f t="shared" si="2"/>
        <v>#N/A</v>
      </c>
      <c r="K34" s="12" t="e">
        <f t="shared" si="3"/>
        <v>#N/A</v>
      </c>
      <c r="L34" t="e">
        <f t="shared" si="4"/>
        <v>#N/A</v>
      </c>
    </row>
    <row r="35" spans="1:12">
      <c r="A35" t="s">
        <v>92</v>
      </c>
      <c r="B35">
        <v>2</v>
      </c>
      <c r="C35" t="s">
        <v>91</v>
      </c>
      <c r="D35" t="s">
        <v>17</v>
      </c>
      <c r="E35" s="3"/>
      <c r="F35" s="13" t="e">
        <f t="shared" ref="F35:F66" si="5">RANK($E$3:$E$158,$E$3:$E$158)</f>
        <v>#N/A</v>
      </c>
      <c r="H35" s="13" t="e">
        <f t="shared" ref="H35:H66" si="6">RANK($G$3:$G$158,$G$3:$G$158)</f>
        <v>#N/A</v>
      </c>
      <c r="J35" s="13" t="e">
        <f t="shared" ref="J35:J66" si="7">RANK($I$3:$I$158,$I$3:$I$158)</f>
        <v>#N/A</v>
      </c>
      <c r="K35" s="12" t="e">
        <f t="shared" ref="K35:K66" si="8">(F35*50%)+(H35*25%)+(J35*25%)</f>
        <v>#N/A</v>
      </c>
      <c r="L35" t="e">
        <f t="shared" ref="L35:L66" si="9">RANK($K$3:$K$158,$K$3:$K$158,1)</f>
        <v>#N/A</v>
      </c>
    </row>
    <row r="36" spans="1:12">
      <c r="A36" t="s">
        <v>50</v>
      </c>
      <c r="B36">
        <v>1</v>
      </c>
      <c r="C36" t="s">
        <v>29</v>
      </c>
      <c r="D36" t="s">
        <v>17</v>
      </c>
      <c r="E36" s="4"/>
      <c r="F36" s="13" t="e">
        <f t="shared" si="5"/>
        <v>#N/A</v>
      </c>
      <c r="H36" s="13" t="e">
        <f t="shared" si="6"/>
        <v>#N/A</v>
      </c>
      <c r="J36" s="13" t="e">
        <f t="shared" si="7"/>
        <v>#N/A</v>
      </c>
      <c r="K36" s="12" t="e">
        <f t="shared" si="8"/>
        <v>#N/A</v>
      </c>
      <c r="L36" t="e">
        <f t="shared" si="9"/>
        <v>#N/A</v>
      </c>
    </row>
    <row r="37" spans="1:12">
      <c r="A37" t="s">
        <v>69</v>
      </c>
      <c r="B37">
        <v>4</v>
      </c>
      <c r="C37" t="s">
        <v>70</v>
      </c>
      <c r="D37" t="s">
        <v>17</v>
      </c>
      <c r="E37" s="3"/>
      <c r="F37" s="13" t="e">
        <f t="shared" si="5"/>
        <v>#N/A</v>
      </c>
      <c r="H37" s="13" t="e">
        <f t="shared" si="6"/>
        <v>#N/A</v>
      </c>
      <c r="J37" s="13" t="e">
        <f t="shared" si="7"/>
        <v>#N/A</v>
      </c>
      <c r="K37" s="12" t="e">
        <f t="shared" si="8"/>
        <v>#N/A</v>
      </c>
      <c r="L37" t="e">
        <f t="shared" si="9"/>
        <v>#N/A</v>
      </c>
    </row>
    <row r="38" spans="1:12">
      <c r="A38" t="s">
        <v>37</v>
      </c>
      <c r="B38">
        <v>1</v>
      </c>
      <c r="C38" t="s">
        <v>38</v>
      </c>
      <c r="D38" t="s">
        <v>17</v>
      </c>
      <c r="E38" s="3"/>
      <c r="F38" s="13" t="e">
        <f t="shared" si="5"/>
        <v>#N/A</v>
      </c>
      <c r="H38" s="13" t="e">
        <f t="shared" si="6"/>
        <v>#N/A</v>
      </c>
      <c r="J38" s="13" t="e">
        <f t="shared" si="7"/>
        <v>#N/A</v>
      </c>
      <c r="K38" s="12" t="e">
        <f t="shared" si="8"/>
        <v>#N/A</v>
      </c>
      <c r="L38" t="e">
        <f t="shared" si="9"/>
        <v>#N/A</v>
      </c>
    </row>
    <row r="39" spans="1:12">
      <c r="A39" t="s">
        <v>97</v>
      </c>
      <c r="B39">
        <v>1</v>
      </c>
      <c r="C39" t="s">
        <v>87</v>
      </c>
      <c r="D39" t="s">
        <v>17</v>
      </c>
      <c r="E39" s="3"/>
      <c r="F39" s="13" t="e">
        <f t="shared" si="5"/>
        <v>#N/A</v>
      </c>
      <c r="H39" s="13" t="e">
        <f t="shared" si="6"/>
        <v>#N/A</v>
      </c>
      <c r="J39" s="13" t="e">
        <f t="shared" si="7"/>
        <v>#N/A</v>
      </c>
      <c r="K39" s="12" t="e">
        <f t="shared" si="8"/>
        <v>#N/A</v>
      </c>
      <c r="L39" t="e">
        <f t="shared" si="9"/>
        <v>#N/A</v>
      </c>
    </row>
    <row r="40" spans="1:12">
      <c r="A40" t="s">
        <v>93</v>
      </c>
      <c r="B40">
        <v>1</v>
      </c>
      <c r="C40" t="s">
        <v>87</v>
      </c>
      <c r="D40" t="s">
        <v>17</v>
      </c>
      <c r="E40" s="3"/>
      <c r="F40" s="13" t="e">
        <f t="shared" si="5"/>
        <v>#N/A</v>
      </c>
      <c r="H40" s="13" t="e">
        <f t="shared" si="6"/>
        <v>#N/A</v>
      </c>
      <c r="J40" s="13" t="e">
        <f t="shared" si="7"/>
        <v>#N/A</v>
      </c>
      <c r="K40" s="12" t="e">
        <f t="shared" si="8"/>
        <v>#N/A</v>
      </c>
      <c r="L40" t="e">
        <f t="shared" si="9"/>
        <v>#N/A</v>
      </c>
    </row>
    <row r="41" spans="1:12">
      <c r="A41" t="s">
        <v>51</v>
      </c>
      <c r="B41">
        <v>2</v>
      </c>
      <c r="C41" t="s">
        <v>52</v>
      </c>
      <c r="D41" t="s">
        <v>17</v>
      </c>
      <c r="E41" s="3"/>
      <c r="F41" s="13" t="e">
        <f t="shared" si="5"/>
        <v>#N/A</v>
      </c>
      <c r="H41" s="13" t="e">
        <f t="shared" si="6"/>
        <v>#N/A</v>
      </c>
      <c r="J41" s="13" t="e">
        <f t="shared" si="7"/>
        <v>#N/A</v>
      </c>
      <c r="K41" s="12" t="e">
        <f t="shared" si="8"/>
        <v>#N/A</v>
      </c>
      <c r="L41" t="e">
        <f t="shared" si="9"/>
        <v>#N/A</v>
      </c>
    </row>
    <row r="42" spans="1:12">
      <c r="A42" t="s">
        <v>71</v>
      </c>
      <c r="B42">
        <v>2</v>
      </c>
      <c r="C42" t="s">
        <v>72</v>
      </c>
      <c r="D42" t="s">
        <v>17</v>
      </c>
      <c r="E42" s="3"/>
      <c r="F42" s="13" t="e">
        <f t="shared" si="5"/>
        <v>#N/A</v>
      </c>
      <c r="H42" s="13" t="e">
        <f t="shared" si="6"/>
        <v>#N/A</v>
      </c>
      <c r="J42" s="13" t="e">
        <f t="shared" si="7"/>
        <v>#N/A</v>
      </c>
      <c r="K42" s="12" t="e">
        <f t="shared" si="8"/>
        <v>#N/A</v>
      </c>
      <c r="L42" t="e">
        <f t="shared" si="9"/>
        <v>#N/A</v>
      </c>
    </row>
    <row r="43" spans="1:12">
      <c r="A43" t="s">
        <v>82</v>
      </c>
      <c r="B43">
        <v>1</v>
      </c>
      <c r="C43" t="s">
        <v>76</v>
      </c>
      <c r="D43" t="s">
        <v>17</v>
      </c>
      <c r="E43" s="3"/>
      <c r="F43" s="13" t="e">
        <f t="shared" si="5"/>
        <v>#N/A</v>
      </c>
      <c r="H43" s="13" t="e">
        <f t="shared" si="6"/>
        <v>#N/A</v>
      </c>
      <c r="J43" s="13" t="e">
        <f t="shared" si="7"/>
        <v>#N/A</v>
      </c>
      <c r="K43" s="12" t="e">
        <f t="shared" si="8"/>
        <v>#N/A</v>
      </c>
      <c r="L43" t="e">
        <f t="shared" si="9"/>
        <v>#N/A</v>
      </c>
    </row>
    <row r="44" spans="1:12">
      <c r="A44" t="s">
        <v>83</v>
      </c>
      <c r="B44">
        <v>3</v>
      </c>
      <c r="C44" t="s">
        <v>84</v>
      </c>
      <c r="D44" t="s">
        <v>17</v>
      </c>
      <c r="E44" s="3"/>
      <c r="F44" s="13" t="e">
        <f t="shared" si="5"/>
        <v>#N/A</v>
      </c>
      <c r="H44" s="13" t="e">
        <f t="shared" si="6"/>
        <v>#N/A</v>
      </c>
      <c r="J44" s="13" t="e">
        <f t="shared" si="7"/>
        <v>#N/A</v>
      </c>
      <c r="K44" s="12" t="e">
        <f t="shared" si="8"/>
        <v>#N/A</v>
      </c>
      <c r="L44" t="e">
        <f t="shared" si="9"/>
        <v>#N/A</v>
      </c>
    </row>
    <row r="45" spans="1:12">
      <c r="A45" t="s">
        <v>90</v>
      </c>
      <c r="B45">
        <v>2</v>
      </c>
      <c r="C45" t="s">
        <v>91</v>
      </c>
      <c r="D45" t="s">
        <v>17</v>
      </c>
      <c r="E45" s="3"/>
      <c r="F45" s="13" t="e">
        <f t="shared" si="5"/>
        <v>#N/A</v>
      </c>
      <c r="H45" s="13" t="e">
        <f t="shared" si="6"/>
        <v>#N/A</v>
      </c>
      <c r="J45" s="13" t="e">
        <f t="shared" si="7"/>
        <v>#N/A</v>
      </c>
      <c r="K45" s="12" t="e">
        <f t="shared" si="8"/>
        <v>#N/A</v>
      </c>
      <c r="L45" t="e">
        <f t="shared" si="9"/>
        <v>#N/A</v>
      </c>
    </row>
    <row r="46" spans="1:12">
      <c r="A46" t="s">
        <v>100</v>
      </c>
      <c r="B46">
        <v>4</v>
      </c>
      <c r="C46" t="s">
        <v>49</v>
      </c>
      <c r="D46" t="s">
        <v>17</v>
      </c>
      <c r="E46" s="3"/>
      <c r="F46" s="13" t="e">
        <f t="shared" si="5"/>
        <v>#N/A</v>
      </c>
      <c r="H46" s="13" t="e">
        <f t="shared" si="6"/>
        <v>#N/A</v>
      </c>
      <c r="J46" s="13" t="e">
        <f t="shared" si="7"/>
        <v>#N/A</v>
      </c>
      <c r="K46" s="12" t="e">
        <f t="shared" si="8"/>
        <v>#N/A</v>
      </c>
      <c r="L46" t="e">
        <f t="shared" si="9"/>
        <v>#N/A</v>
      </c>
    </row>
    <row r="47" spans="1:12">
      <c r="A47" t="s">
        <v>107</v>
      </c>
      <c r="B47">
        <v>2</v>
      </c>
      <c r="C47" t="s">
        <v>108</v>
      </c>
      <c r="D47" t="s">
        <v>17</v>
      </c>
      <c r="E47" s="3"/>
      <c r="F47" s="13" t="e">
        <f t="shared" si="5"/>
        <v>#N/A</v>
      </c>
      <c r="H47" s="13" t="e">
        <f t="shared" si="6"/>
        <v>#N/A</v>
      </c>
      <c r="J47" s="13" t="e">
        <f t="shared" si="7"/>
        <v>#N/A</v>
      </c>
      <c r="K47" s="12" t="e">
        <f t="shared" si="8"/>
        <v>#N/A</v>
      </c>
      <c r="L47" t="e">
        <f t="shared" si="9"/>
        <v>#N/A</v>
      </c>
    </row>
    <row r="48" spans="1:12">
      <c r="A48" t="s">
        <v>94</v>
      </c>
      <c r="B48">
        <v>1</v>
      </c>
      <c r="C48" t="s">
        <v>76</v>
      </c>
      <c r="D48" t="s">
        <v>17</v>
      </c>
      <c r="E48" s="3"/>
      <c r="F48" s="13" t="e">
        <f t="shared" si="5"/>
        <v>#N/A</v>
      </c>
      <c r="H48" s="13" t="e">
        <f t="shared" si="6"/>
        <v>#N/A</v>
      </c>
      <c r="J48" s="13" t="e">
        <f t="shared" si="7"/>
        <v>#N/A</v>
      </c>
      <c r="K48" s="12" t="e">
        <f t="shared" si="8"/>
        <v>#N/A</v>
      </c>
      <c r="L48" t="e">
        <f t="shared" si="9"/>
        <v>#N/A</v>
      </c>
    </row>
    <row r="49" spans="1:12">
      <c r="A49" t="s">
        <v>226</v>
      </c>
      <c r="B49">
        <v>1</v>
      </c>
      <c r="C49" t="s">
        <v>227</v>
      </c>
      <c r="D49" t="s">
        <v>17</v>
      </c>
      <c r="E49" s="3"/>
      <c r="F49" s="13" t="e">
        <f t="shared" si="5"/>
        <v>#N/A</v>
      </c>
      <c r="H49" s="13" t="e">
        <f t="shared" si="6"/>
        <v>#N/A</v>
      </c>
      <c r="J49" s="13" t="e">
        <f t="shared" si="7"/>
        <v>#N/A</v>
      </c>
      <c r="K49" s="12" t="e">
        <f t="shared" si="8"/>
        <v>#N/A</v>
      </c>
      <c r="L49" t="e">
        <f t="shared" si="9"/>
        <v>#N/A</v>
      </c>
    </row>
    <row r="50" spans="1:12">
      <c r="A50" t="s">
        <v>95</v>
      </c>
      <c r="B50">
        <v>2</v>
      </c>
      <c r="C50" t="s">
        <v>52</v>
      </c>
      <c r="D50" t="s">
        <v>17</v>
      </c>
      <c r="E50" s="3"/>
      <c r="F50" s="13" t="e">
        <f t="shared" si="5"/>
        <v>#N/A</v>
      </c>
      <c r="H50" s="13" t="e">
        <f t="shared" si="6"/>
        <v>#N/A</v>
      </c>
      <c r="J50" s="13" t="e">
        <f t="shared" si="7"/>
        <v>#N/A</v>
      </c>
      <c r="K50" s="12" t="e">
        <f t="shared" si="8"/>
        <v>#N/A</v>
      </c>
      <c r="L50" t="e">
        <f t="shared" si="9"/>
        <v>#N/A</v>
      </c>
    </row>
    <row r="51" spans="1:12">
      <c r="A51" t="s">
        <v>102</v>
      </c>
      <c r="B51">
        <v>9</v>
      </c>
      <c r="C51" t="s">
        <v>103</v>
      </c>
      <c r="D51" t="s">
        <v>104</v>
      </c>
      <c r="E51" s="3"/>
      <c r="F51" s="13" t="e">
        <f t="shared" si="5"/>
        <v>#N/A</v>
      </c>
      <c r="H51" s="13" t="e">
        <f t="shared" si="6"/>
        <v>#N/A</v>
      </c>
      <c r="J51" s="13" t="e">
        <f t="shared" si="7"/>
        <v>#N/A</v>
      </c>
      <c r="K51" s="12" t="e">
        <f t="shared" si="8"/>
        <v>#N/A</v>
      </c>
      <c r="L51" t="e">
        <f t="shared" si="9"/>
        <v>#N/A</v>
      </c>
    </row>
    <row r="52" spans="1:12">
      <c r="A52" t="s">
        <v>110</v>
      </c>
      <c r="B52">
        <v>2</v>
      </c>
      <c r="C52" t="s">
        <v>111</v>
      </c>
      <c r="D52" t="s">
        <v>17</v>
      </c>
      <c r="E52" s="3"/>
      <c r="F52" s="13" t="e">
        <f t="shared" si="5"/>
        <v>#N/A</v>
      </c>
      <c r="H52" s="13" t="e">
        <f t="shared" si="6"/>
        <v>#N/A</v>
      </c>
      <c r="J52" s="13" t="e">
        <f t="shared" si="7"/>
        <v>#N/A</v>
      </c>
      <c r="K52" s="12" t="e">
        <f t="shared" si="8"/>
        <v>#N/A</v>
      </c>
      <c r="L52" t="e">
        <f t="shared" si="9"/>
        <v>#N/A</v>
      </c>
    </row>
    <row r="53" spans="1:12">
      <c r="A53" t="s">
        <v>88</v>
      </c>
      <c r="B53">
        <v>1</v>
      </c>
      <c r="C53" t="s">
        <v>89</v>
      </c>
      <c r="D53" t="s">
        <v>17</v>
      </c>
      <c r="E53" s="3"/>
      <c r="F53" s="13" t="e">
        <f t="shared" si="5"/>
        <v>#N/A</v>
      </c>
      <c r="H53" s="13" t="e">
        <f t="shared" si="6"/>
        <v>#N/A</v>
      </c>
      <c r="J53" s="13" t="e">
        <f t="shared" si="7"/>
        <v>#N/A</v>
      </c>
      <c r="K53" s="12" t="e">
        <f t="shared" si="8"/>
        <v>#N/A</v>
      </c>
      <c r="L53" t="e">
        <f t="shared" si="9"/>
        <v>#N/A</v>
      </c>
    </row>
    <row r="54" spans="1:12">
      <c r="A54" t="s">
        <v>66</v>
      </c>
      <c r="B54">
        <v>2</v>
      </c>
      <c r="C54" t="s">
        <v>67</v>
      </c>
      <c r="D54" t="s">
        <v>17</v>
      </c>
      <c r="E54" s="3"/>
      <c r="F54" s="13" t="e">
        <f t="shared" si="5"/>
        <v>#N/A</v>
      </c>
      <c r="H54" s="13" t="e">
        <f t="shared" si="6"/>
        <v>#N/A</v>
      </c>
      <c r="J54" s="13" t="e">
        <f t="shared" si="7"/>
        <v>#N/A</v>
      </c>
      <c r="K54" s="12" t="e">
        <f t="shared" si="8"/>
        <v>#N/A</v>
      </c>
      <c r="L54" t="e">
        <f t="shared" si="9"/>
        <v>#N/A</v>
      </c>
    </row>
    <row r="55" spans="1:12">
      <c r="A55" t="s">
        <v>86</v>
      </c>
      <c r="B55">
        <v>1</v>
      </c>
      <c r="C55" t="s">
        <v>87</v>
      </c>
      <c r="D55" t="s">
        <v>17</v>
      </c>
      <c r="E55" s="3"/>
      <c r="F55" s="13" t="e">
        <f t="shared" si="5"/>
        <v>#N/A</v>
      </c>
      <c r="H55" s="13" t="e">
        <f t="shared" si="6"/>
        <v>#N/A</v>
      </c>
      <c r="J55" s="13" t="e">
        <f t="shared" si="7"/>
        <v>#N/A</v>
      </c>
      <c r="K55" s="12" t="e">
        <f t="shared" si="8"/>
        <v>#N/A</v>
      </c>
      <c r="L55" t="e">
        <f t="shared" si="9"/>
        <v>#N/A</v>
      </c>
    </row>
    <row r="56" spans="1:12">
      <c r="A56" t="s">
        <v>20</v>
      </c>
      <c r="B56">
        <v>1</v>
      </c>
      <c r="C56" t="s">
        <v>21</v>
      </c>
      <c r="D56" t="s">
        <v>17</v>
      </c>
      <c r="E56" s="3"/>
      <c r="F56" s="13" t="e">
        <f t="shared" si="5"/>
        <v>#N/A</v>
      </c>
      <c r="G56" s="13"/>
      <c r="H56" s="13" t="e">
        <f t="shared" si="6"/>
        <v>#N/A</v>
      </c>
      <c r="I56" s="13"/>
      <c r="J56" s="13" t="e">
        <f t="shared" si="7"/>
        <v>#N/A</v>
      </c>
      <c r="K56" s="13" t="e">
        <f t="shared" si="8"/>
        <v>#N/A</v>
      </c>
      <c r="L56" s="13" t="e">
        <f t="shared" si="9"/>
        <v>#N/A</v>
      </c>
    </row>
    <row r="57" spans="1:12">
      <c r="A57" t="s">
        <v>33</v>
      </c>
      <c r="B57">
        <v>1</v>
      </c>
      <c r="C57" t="s">
        <v>34</v>
      </c>
      <c r="D57" t="s">
        <v>17</v>
      </c>
      <c r="E57" s="3"/>
      <c r="F57" s="13" t="e">
        <f t="shared" si="5"/>
        <v>#N/A</v>
      </c>
      <c r="G57" s="13"/>
      <c r="H57" s="13" t="e">
        <f t="shared" si="6"/>
        <v>#N/A</v>
      </c>
      <c r="I57" s="13"/>
      <c r="J57" s="13" t="e">
        <f t="shared" si="7"/>
        <v>#N/A</v>
      </c>
      <c r="K57" s="13" t="e">
        <f t="shared" si="8"/>
        <v>#N/A</v>
      </c>
      <c r="L57" s="13" t="e">
        <f t="shared" si="9"/>
        <v>#N/A</v>
      </c>
    </row>
    <row r="58" spans="1:12">
      <c r="A58" t="s">
        <v>55</v>
      </c>
      <c r="B58">
        <v>1</v>
      </c>
      <c r="C58" t="s">
        <v>25</v>
      </c>
      <c r="D58" t="s">
        <v>17</v>
      </c>
      <c r="E58" s="3"/>
      <c r="F58" s="13" t="e">
        <f t="shared" si="5"/>
        <v>#N/A</v>
      </c>
      <c r="G58" s="13"/>
      <c r="H58" s="13" t="e">
        <f t="shared" si="6"/>
        <v>#N/A</v>
      </c>
      <c r="I58" s="13"/>
      <c r="J58" s="13" t="e">
        <f t="shared" si="7"/>
        <v>#N/A</v>
      </c>
      <c r="K58" s="13" t="e">
        <f t="shared" si="8"/>
        <v>#N/A</v>
      </c>
      <c r="L58" s="13" t="e">
        <f t="shared" si="9"/>
        <v>#N/A</v>
      </c>
    </row>
    <row r="59" spans="1:12">
      <c r="A59" t="s">
        <v>85</v>
      </c>
      <c r="B59">
        <v>1</v>
      </c>
      <c r="C59" t="s">
        <v>65</v>
      </c>
      <c r="D59" t="s">
        <v>17</v>
      </c>
      <c r="E59" s="3"/>
      <c r="F59" s="13" t="e">
        <f t="shared" si="5"/>
        <v>#N/A</v>
      </c>
      <c r="G59" s="13"/>
      <c r="H59" s="13" t="e">
        <f t="shared" si="6"/>
        <v>#N/A</v>
      </c>
      <c r="I59" s="13"/>
      <c r="J59" s="13" t="e">
        <f t="shared" si="7"/>
        <v>#N/A</v>
      </c>
      <c r="K59" s="13" t="e">
        <f t="shared" si="8"/>
        <v>#N/A</v>
      </c>
      <c r="L59" s="13" t="e">
        <f t="shared" si="9"/>
        <v>#N/A</v>
      </c>
    </row>
    <row r="60" spans="1:12">
      <c r="A60" t="s">
        <v>96</v>
      </c>
      <c r="B60">
        <v>3</v>
      </c>
      <c r="C60" t="s">
        <v>84</v>
      </c>
      <c r="D60" t="s">
        <v>17</v>
      </c>
      <c r="E60" s="3"/>
      <c r="F60" s="13" t="e">
        <f t="shared" si="5"/>
        <v>#N/A</v>
      </c>
      <c r="G60" s="13"/>
      <c r="H60" s="13" t="e">
        <f t="shared" si="6"/>
        <v>#N/A</v>
      </c>
      <c r="I60" s="13"/>
      <c r="J60" s="13" t="e">
        <f t="shared" si="7"/>
        <v>#N/A</v>
      </c>
      <c r="K60" s="13" t="e">
        <f t="shared" si="8"/>
        <v>#N/A</v>
      </c>
      <c r="L60" s="13" t="e">
        <f t="shared" si="9"/>
        <v>#N/A</v>
      </c>
    </row>
    <row r="61" spans="1:12">
      <c r="A61" t="s">
        <v>99</v>
      </c>
      <c r="B61">
        <v>1</v>
      </c>
      <c r="C61" t="s">
        <v>16</v>
      </c>
      <c r="D61" t="s">
        <v>17</v>
      </c>
      <c r="E61" s="3"/>
      <c r="F61" s="13" t="e">
        <f t="shared" si="5"/>
        <v>#N/A</v>
      </c>
      <c r="G61" s="13"/>
      <c r="H61" s="13" t="e">
        <f t="shared" si="6"/>
        <v>#N/A</v>
      </c>
      <c r="I61" s="13"/>
      <c r="J61" s="13" t="e">
        <f t="shared" si="7"/>
        <v>#N/A</v>
      </c>
      <c r="K61" s="13" t="e">
        <f t="shared" si="8"/>
        <v>#N/A</v>
      </c>
      <c r="L61" s="13" t="e">
        <f t="shared" si="9"/>
        <v>#N/A</v>
      </c>
    </row>
    <row r="62" spans="1:12">
      <c r="A62" t="s">
        <v>101</v>
      </c>
      <c r="B62">
        <v>4</v>
      </c>
      <c r="C62" t="s">
        <v>49</v>
      </c>
      <c r="D62" t="s">
        <v>17</v>
      </c>
      <c r="E62" s="3"/>
      <c r="F62" s="13" t="e">
        <f t="shared" si="5"/>
        <v>#N/A</v>
      </c>
      <c r="G62" s="13"/>
      <c r="H62" s="13" t="e">
        <f t="shared" si="6"/>
        <v>#N/A</v>
      </c>
      <c r="I62" s="13"/>
      <c r="J62" s="13" t="e">
        <f t="shared" si="7"/>
        <v>#N/A</v>
      </c>
      <c r="K62" s="13" t="e">
        <f t="shared" si="8"/>
        <v>#N/A</v>
      </c>
      <c r="L62" s="13" t="e">
        <f t="shared" si="9"/>
        <v>#N/A</v>
      </c>
    </row>
    <row r="63" spans="1:12">
      <c r="A63" t="s">
        <v>105</v>
      </c>
      <c r="B63">
        <v>2</v>
      </c>
      <c r="C63" t="s">
        <v>106</v>
      </c>
      <c r="D63" t="s">
        <v>17</v>
      </c>
      <c r="E63" s="3"/>
      <c r="F63" s="13" t="e">
        <f t="shared" si="5"/>
        <v>#N/A</v>
      </c>
      <c r="G63" s="13"/>
      <c r="H63" s="13" t="e">
        <f t="shared" si="6"/>
        <v>#N/A</v>
      </c>
      <c r="I63" s="13"/>
      <c r="J63" s="13" t="e">
        <f t="shared" si="7"/>
        <v>#N/A</v>
      </c>
      <c r="K63" s="13" t="e">
        <f t="shared" si="8"/>
        <v>#N/A</v>
      </c>
      <c r="L63" s="13" t="e">
        <f t="shared" si="9"/>
        <v>#N/A</v>
      </c>
    </row>
    <row r="64" spans="1:12">
      <c r="A64" t="s">
        <v>109</v>
      </c>
      <c r="B64">
        <v>2</v>
      </c>
      <c r="C64" t="s">
        <v>78</v>
      </c>
      <c r="D64" t="s">
        <v>17</v>
      </c>
      <c r="E64" s="3"/>
      <c r="F64" s="13" t="e">
        <f t="shared" si="5"/>
        <v>#N/A</v>
      </c>
      <c r="G64" s="13"/>
      <c r="H64" s="13" t="e">
        <f t="shared" si="6"/>
        <v>#N/A</v>
      </c>
      <c r="I64" s="13"/>
      <c r="J64" s="13" t="e">
        <f t="shared" si="7"/>
        <v>#N/A</v>
      </c>
      <c r="K64" s="13" t="e">
        <f t="shared" si="8"/>
        <v>#N/A</v>
      </c>
      <c r="L64" s="13" t="e">
        <f t="shared" si="9"/>
        <v>#N/A</v>
      </c>
    </row>
    <row r="65" spans="1:12">
      <c r="A65" t="s">
        <v>112</v>
      </c>
      <c r="B65">
        <v>3</v>
      </c>
      <c r="C65" t="s">
        <v>113</v>
      </c>
      <c r="D65" t="s">
        <v>17</v>
      </c>
      <c r="E65" s="3"/>
      <c r="F65" s="13" t="e">
        <f t="shared" si="5"/>
        <v>#N/A</v>
      </c>
      <c r="G65" s="13"/>
      <c r="H65" s="13" t="e">
        <f t="shared" si="6"/>
        <v>#N/A</v>
      </c>
      <c r="I65" s="13"/>
      <c r="J65" s="13" t="e">
        <f t="shared" si="7"/>
        <v>#N/A</v>
      </c>
      <c r="K65" s="13" t="e">
        <f t="shared" si="8"/>
        <v>#N/A</v>
      </c>
      <c r="L65" s="13" t="e">
        <f t="shared" si="9"/>
        <v>#N/A</v>
      </c>
    </row>
    <row r="66" spans="1:12">
      <c r="A66" t="s">
        <v>136</v>
      </c>
      <c r="B66">
        <v>9</v>
      </c>
      <c r="C66" t="s">
        <v>137</v>
      </c>
      <c r="D66" t="s">
        <v>116</v>
      </c>
      <c r="E66" s="3"/>
      <c r="F66" s="13" t="e">
        <f t="shared" si="5"/>
        <v>#N/A</v>
      </c>
      <c r="G66" s="13"/>
      <c r="H66" s="13" t="e">
        <f t="shared" si="6"/>
        <v>#N/A</v>
      </c>
      <c r="I66" s="13"/>
      <c r="J66" s="13" t="e">
        <f t="shared" si="7"/>
        <v>#N/A</v>
      </c>
      <c r="K66" s="13" t="e">
        <f t="shared" si="8"/>
        <v>#N/A</v>
      </c>
      <c r="L66" s="13" t="e">
        <f t="shared" si="9"/>
        <v>#N/A</v>
      </c>
    </row>
    <row r="67" spans="1:12">
      <c r="A67" t="s">
        <v>223</v>
      </c>
      <c r="B67">
        <v>9</v>
      </c>
      <c r="C67" t="s">
        <v>137</v>
      </c>
      <c r="D67" t="s">
        <v>116</v>
      </c>
      <c r="E67" s="3"/>
      <c r="F67" s="13" t="e">
        <f t="shared" ref="F67:F98" si="10">RANK($E$3:$E$158,$E$3:$E$158)</f>
        <v>#N/A</v>
      </c>
      <c r="G67" s="13"/>
      <c r="H67" s="13" t="e">
        <f t="shared" ref="H67:H98" si="11">RANK($G$3:$G$158,$G$3:$G$158)</f>
        <v>#N/A</v>
      </c>
      <c r="I67" s="13"/>
      <c r="J67" s="13" t="e">
        <f t="shared" ref="J67:J98" si="12">RANK($I$3:$I$158,$I$3:$I$158)</f>
        <v>#N/A</v>
      </c>
      <c r="K67" s="13" t="e">
        <f t="shared" ref="K67:K98" si="13">(F67*50%)+(H67*25%)+(J67*25%)</f>
        <v>#N/A</v>
      </c>
      <c r="L67" s="13" t="e">
        <f t="shared" ref="L67:L98" si="14">RANK($K$3:$K$158,$K$3:$K$158,1)</f>
        <v>#N/A</v>
      </c>
    </row>
    <row r="68" spans="1:12">
      <c r="A68" t="s">
        <v>160</v>
      </c>
      <c r="B68">
        <v>4</v>
      </c>
      <c r="C68" t="s">
        <v>161</v>
      </c>
      <c r="D68" t="s">
        <v>17</v>
      </c>
      <c r="E68" s="3"/>
      <c r="F68" s="13" t="e">
        <f t="shared" si="10"/>
        <v>#N/A</v>
      </c>
      <c r="G68" s="13"/>
      <c r="H68" s="13" t="e">
        <f t="shared" si="11"/>
        <v>#N/A</v>
      </c>
      <c r="I68" s="13"/>
      <c r="J68" s="13" t="e">
        <f t="shared" si="12"/>
        <v>#N/A</v>
      </c>
      <c r="K68" s="13" t="e">
        <f t="shared" si="13"/>
        <v>#N/A</v>
      </c>
      <c r="L68" s="13" t="e">
        <f t="shared" si="14"/>
        <v>#N/A</v>
      </c>
    </row>
    <row r="69" spans="1:12">
      <c r="A69" t="s">
        <v>160</v>
      </c>
      <c r="B69">
        <v>2</v>
      </c>
      <c r="C69" t="s">
        <v>162</v>
      </c>
      <c r="D69" t="s">
        <v>17</v>
      </c>
      <c r="E69" s="3"/>
      <c r="F69" s="13" t="e">
        <f t="shared" si="10"/>
        <v>#N/A</v>
      </c>
      <c r="G69" s="13"/>
      <c r="H69" s="13" t="e">
        <f t="shared" si="11"/>
        <v>#N/A</v>
      </c>
      <c r="I69" s="13"/>
      <c r="J69" s="13" t="e">
        <f t="shared" si="12"/>
        <v>#N/A</v>
      </c>
      <c r="K69" s="13" t="e">
        <f t="shared" si="13"/>
        <v>#N/A</v>
      </c>
      <c r="L69" s="13" t="e">
        <f t="shared" si="14"/>
        <v>#N/A</v>
      </c>
    </row>
    <row r="70" spans="1:12">
      <c r="A70" t="s">
        <v>135</v>
      </c>
      <c r="B70">
        <v>1</v>
      </c>
      <c r="C70" t="s">
        <v>16</v>
      </c>
      <c r="D70" t="s">
        <v>17</v>
      </c>
      <c r="E70" s="3"/>
      <c r="F70" s="13" t="e">
        <f t="shared" si="10"/>
        <v>#N/A</v>
      </c>
      <c r="G70" s="13"/>
      <c r="H70" s="13" t="e">
        <f t="shared" si="11"/>
        <v>#N/A</v>
      </c>
      <c r="I70" s="13"/>
      <c r="J70" s="13" t="e">
        <f t="shared" si="12"/>
        <v>#N/A</v>
      </c>
      <c r="K70" s="13" t="e">
        <f t="shared" si="13"/>
        <v>#N/A</v>
      </c>
      <c r="L70" s="13" t="e">
        <f t="shared" si="14"/>
        <v>#N/A</v>
      </c>
    </row>
    <row r="71" spans="1:12">
      <c r="A71" t="s">
        <v>218</v>
      </c>
      <c r="B71">
        <v>1</v>
      </c>
      <c r="C71" t="s">
        <v>16</v>
      </c>
      <c r="D71" t="s">
        <v>17</v>
      </c>
      <c r="E71" s="3"/>
      <c r="F71" s="13" t="e">
        <f t="shared" si="10"/>
        <v>#N/A</v>
      </c>
      <c r="G71" s="13"/>
      <c r="H71" s="13" t="e">
        <f t="shared" si="11"/>
        <v>#N/A</v>
      </c>
      <c r="I71" s="13"/>
      <c r="J71" s="13" t="e">
        <f t="shared" si="12"/>
        <v>#N/A</v>
      </c>
      <c r="K71" s="13" t="e">
        <f t="shared" si="13"/>
        <v>#N/A</v>
      </c>
      <c r="L71" s="13" t="e">
        <f t="shared" si="14"/>
        <v>#N/A</v>
      </c>
    </row>
    <row r="72" spans="1:12">
      <c r="A72" t="s">
        <v>160</v>
      </c>
      <c r="B72">
        <v>2</v>
      </c>
      <c r="C72" t="s">
        <v>163</v>
      </c>
      <c r="D72" t="s">
        <v>17</v>
      </c>
      <c r="E72" s="3"/>
      <c r="F72" s="13" t="e">
        <f t="shared" si="10"/>
        <v>#N/A</v>
      </c>
      <c r="G72" s="13"/>
      <c r="H72" s="13" t="e">
        <f t="shared" si="11"/>
        <v>#N/A</v>
      </c>
      <c r="I72" s="13"/>
      <c r="J72" s="13" t="e">
        <f t="shared" si="12"/>
        <v>#N/A</v>
      </c>
      <c r="K72" s="13" t="e">
        <f t="shared" si="13"/>
        <v>#N/A</v>
      </c>
      <c r="L72" s="13" t="e">
        <f t="shared" si="14"/>
        <v>#N/A</v>
      </c>
    </row>
    <row r="73" spans="1:12">
      <c r="A73" t="s">
        <v>131</v>
      </c>
      <c r="B73">
        <v>1</v>
      </c>
      <c r="C73" t="s">
        <v>132</v>
      </c>
      <c r="D73" t="s">
        <v>17</v>
      </c>
      <c r="E73" s="3"/>
      <c r="F73" s="13" t="e">
        <f t="shared" si="10"/>
        <v>#N/A</v>
      </c>
      <c r="G73" s="13"/>
      <c r="H73" s="13" t="e">
        <f t="shared" si="11"/>
        <v>#N/A</v>
      </c>
      <c r="I73" s="13"/>
      <c r="J73" s="13" t="e">
        <f t="shared" si="12"/>
        <v>#N/A</v>
      </c>
      <c r="K73" s="13" t="e">
        <f t="shared" si="13"/>
        <v>#N/A</v>
      </c>
      <c r="L73" s="13" t="e">
        <f t="shared" si="14"/>
        <v>#N/A</v>
      </c>
    </row>
    <row r="74" spans="1:12">
      <c r="A74" t="s">
        <v>153</v>
      </c>
      <c r="B74">
        <v>1</v>
      </c>
      <c r="C74" t="s">
        <v>132</v>
      </c>
      <c r="D74" t="s">
        <v>17</v>
      </c>
      <c r="E74" s="3"/>
      <c r="F74" s="13" t="e">
        <f t="shared" si="10"/>
        <v>#N/A</v>
      </c>
      <c r="G74" s="13"/>
      <c r="H74" s="13" t="e">
        <f t="shared" si="11"/>
        <v>#N/A</v>
      </c>
      <c r="I74" s="13"/>
      <c r="J74" s="13" t="e">
        <f t="shared" si="12"/>
        <v>#N/A</v>
      </c>
      <c r="K74" s="13" t="e">
        <f t="shared" si="13"/>
        <v>#N/A</v>
      </c>
      <c r="L74" s="13" t="e">
        <f t="shared" si="14"/>
        <v>#N/A</v>
      </c>
    </row>
    <row r="75" spans="1:12">
      <c r="A75" t="s">
        <v>160</v>
      </c>
      <c r="B75">
        <v>3</v>
      </c>
      <c r="C75" t="s">
        <v>164</v>
      </c>
      <c r="D75" t="s">
        <v>17</v>
      </c>
      <c r="E75" s="3"/>
      <c r="F75" s="13" t="e">
        <f t="shared" si="10"/>
        <v>#N/A</v>
      </c>
      <c r="G75" s="13"/>
      <c r="H75" s="13" t="e">
        <f t="shared" si="11"/>
        <v>#N/A</v>
      </c>
      <c r="I75" s="13"/>
      <c r="J75" s="13" t="e">
        <f t="shared" si="12"/>
        <v>#N/A</v>
      </c>
      <c r="K75" s="13" t="e">
        <f t="shared" si="13"/>
        <v>#N/A</v>
      </c>
      <c r="L75" s="13" t="e">
        <f t="shared" si="14"/>
        <v>#N/A</v>
      </c>
    </row>
    <row r="76" spans="1:12">
      <c r="A76" t="s">
        <v>219</v>
      </c>
      <c r="B76">
        <v>9</v>
      </c>
      <c r="C76" t="s">
        <v>220</v>
      </c>
      <c r="D76" t="s">
        <v>116</v>
      </c>
      <c r="E76" s="3"/>
      <c r="F76" s="13" t="e">
        <f t="shared" si="10"/>
        <v>#N/A</v>
      </c>
      <c r="G76" s="13"/>
      <c r="H76" s="13" t="e">
        <f t="shared" si="11"/>
        <v>#N/A</v>
      </c>
      <c r="I76" s="13"/>
      <c r="J76" s="13" t="e">
        <f t="shared" si="12"/>
        <v>#N/A</v>
      </c>
      <c r="K76" s="13" t="e">
        <f t="shared" si="13"/>
        <v>#N/A</v>
      </c>
      <c r="L76" s="13" t="e">
        <f t="shared" si="14"/>
        <v>#N/A</v>
      </c>
    </row>
    <row r="77" spans="1:12">
      <c r="A77" t="s">
        <v>224</v>
      </c>
      <c r="B77">
        <v>9</v>
      </c>
      <c r="C77" t="s">
        <v>220</v>
      </c>
      <c r="D77" t="s">
        <v>116</v>
      </c>
      <c r="E77" s="3"/>
      <c r="F77" s="13" t="e">
        <f t="shared" si="10"/>
        <v>#N/A</v>
      </c>
      <c r="G77" s="13"/>
      <c r="H77" s="13" t="e">
        <f t="shared" si="11"/>
        <v>#N/A</v>
      </c>
      <c r="I77" s="13"/>
      <c r="J77" s="13" t="e">
        <f t="shared" si="12"/>
        <v>#N/A</v>
      </c>
      <c r="K77" s="13" t="e">
        <f t="shared" si="13"/>
        <v>#N/A</v>
      </c>
      <c r="L77" s="13" t="e">
        <f t="shared" si="14"/>
        <v>#N/A</v>
      </c>
    </row>
    <row r="78" spans="1:12">
      <c r="A78" t="s">
        <v>117</v>
      </c>
      <c r="B78">
        <v>2</v>
      </c>
      <c r="C78" t="s">
        <v>91</v>
      </c>
      <c r="D78" t="s">
        <v>17</v>
      </c>
      <c r="E78" s="3"/>
      <c r="F78" s="13" t="e">
        <f t="shared" si="10"/>
        <v>#N/A</v>
      </c>
      <c r="G78" s="13"/>
      <c r="H78" s="13" t="e">
        <f t="shared" si="11"/>
        <v>#N/A</v>
      </c>
      <c r="I78" s="13"/>
      <c r="J78" s="13" t="e">
        <f t="shared" si="12"/>
        <v>#N/A</v>
      </c>
      <c r="K78" s="13" t="e">
        <f t="shared" si="13"/>
        <v>#N/A</v>
      </c>
      <c r="L78" s="13" t="e">
        <f t="shared" si="14"/>
        <v>#N/A</v>
      </c>
    </row>
    <row r="79" spans="1:12">
      <c r="A79" t="s">
        <v>128</v>
      </c>
      <c r="B79">
        <v>2</v>
      </c>
      <c r="C79" t="s">
        <v>91</v>
      </c>
      <c r="D79" t="s">
        <v>17</v>
      </c>
      <c r="E79" s="3"/>
      <c r="F79" s="13" t="e">
        <f t="shared" si="10"/>
        <v>#N/A</v>
      </c>
      <c r="H79" s="13" t="e">
        <f t="shared" si="11"/>
        <v>#N/A</v>
      </c>
      <c r="J79" s="13" t="e">
        <f t="shared" si="12"/>
        <v>#N/A</v>
      </c>
      <c r="K79" s="12" t="e">
        <f t="shared" si="13"/>
        <v>#N/A</v>
      </c>
      <c r="L79" t="e">
        <f t="shared" si="14"/>
        <v>#N/A</v>
      </c>
    </row>
    <row r="80" spans="1:12">
      <c r="A80" t="s">
        <v>152</v>
      </c>
      <c r="B80">
        <v>2</v>
      </c>
      <c r="C80" t="s">
        <v>91</v>
      </c>
      <c r="D80" t="s">
        <v>17</v>
      </c>
      <c r="E80" s="3"/>
      <c r="F80" s="13" t="e">
        <f t="shared" si="10"/>
        <v>#N/A</v>
      </c>
      <c r="H80" s="13" t="e">
        <f t="shared" si="11"/>
        <v>#N/A</v>
      </c>
      <c r="J80" s="13" t="e">
        <f t="shared" si="12"/>
        <v>#N/A</v>
      </c>
      <c r="K80" s="12" t="e">
        <f t="shared" si="13"/>
        <v>#N/A</v>
      </c>
      <c r="L80" t="e">
        <f t="shared" si="14"/>
        <v>#N/A</v>
      </c>
    </row>
    <row r="81" spans="1:12">
      <c r="A81" t="s">
        <v>160</v>
      </c>
      <c r="B81">
        <v>3</v>
      </c>
      <c r="C81" t="s">
        <v>165</v>
      </c>
      <c r="D81" t="s">
        <v>17</v>
      </c>
      <c r="E81" s="3"/>
      <c r="F81" s="13" t="e">
        <f t="shared" si="10"/>
        <v>#N/A</v>
      </c>
      <c r="H81" s="13" t="e">
        <f t="shared" si="11"/>
        <v>#N/A</v>
      </c>
      <c r="J81" s="13" t="e">
        <f t="shared" si="12"/>
        <v>#N/A</v>
      </c>
      <c r="K81" s="12" t="e">
        <f t="shared" si="13"/>
        <v>#N/A</v>
      </c>
      <c r="L81" t="e">
        <f t="shared" si="14"/>
        <v>#N/A</v>
      </c>
    </row>
    <row r="82" spans="1:12">
      <c r="A82" t="s">
        <v>160</v>
      </c>
      <c r="B82">
        <v>2</v>
      </c>
      <c r="C82" t="s">
        <v>166</v>
      </c>
      <c r="D82" t="s">
        <v>17</v>
      </c>
      <c r="E82" s="3"/>
      <c r="F82" s="13" t="e">
        <f t="shared" si="10"/>
        <v>#N/A</v>
      </c>
      <c r="H82" s="13" t="e">
        <f t="shared" si="11"/>
        <v>#N/A</v>
      </c>
      <c r="J82" s="13" t="e">
        <f t="shared" si="12"/>
        <v>#N/A</v>
      </c>
      <c r="K82" s="12" t="e">
        <f t="shared" si="13"/>
        <v>#N/A</v>
      </c>
      <c r="L82" t="e">
        <f t="shared" si="14"/>
        <v>#N/A</v>
      </c>
    </row>
    <row r="83" spans="1:12">
      <c r="A83" t="s">
        <v>160</v>
      </c>
      <c r="B83">
        <v>4</v>
      </c>
      <c r="C83" t="s">
        <v>167</v>
      </c>
      <c r="D83" t="s">
        <v>17</v>
      </c>
      <c r="E83" s="3"/>
      <c r="F83" s="13" t="e">
        <f t="shared" si="10"/>
        <v>#N/A</v>
      </c>
      <c r="H83" s="13" t="e">
        <f t="shared" si="11"/>
        <v>#N/A</v>
      </c>
      <c r="J83" s="13" t="e">
        <f t="shared" si="12"/>
        <v>#N/A</v>
      </c>
      <c r="K83" s="12" t="e">
        <f t="shared" si="13"/>
        <v>#N/A</v>
      </c>
      <c r="L83" t="e">
        <f t="shared" si="14"/>
        <v>#N/A</v>
      </c>
    </row>
    <row r="84" spans="1:12">
      <c r="A84" t="s">
        <v>142</v>
      </c>
      <c r="B84">
        <v>3</v>
      </c>
      <c r="C84" t="s">
        <v>143</v>
      </c>
      <c r="D84" t="s">
        <v>17</v>
      </c>
      <c r="E84" s="3"/>
      <c r="F84" s="13" t="e">
        <f t="shared" si="10"/>
        <v>#N/A</v>
      </c>
      <c r="H84" s="13" t="e">
        <f t="shared" si="11"/>
        <v>#N/A</v>
      </c>
      <c r="J84" s="13" t="e">
        <f t="shared" si="12"/>
        <v>#N/A</v>
      </c>
      <c r="K84" s="12" t="e">
        <f t="shared" si="13"/>
        <v>#N/A</v>
      </c>
      <c r="L84" t="e">
        <f t="shared" si="14"/>
        <v>#N/A</v>
      </c>
    </row>
    <row r="85" spans="1:12">
      <c r="A85" t="s">
        <v>222</v>
      </c>
      <c r="B85">
        <v>3</v>
      </c>
      <c r="C85" t="s">
        <v>143</v>
      </c>
      <c r="D85" t="s">
        <v>17</v>
      </c>
      <c r="E85" s="3"/>
      <c r="F85" s="13" t="e">
        <f t="shared" si="10"/>
        <v>#N/A</v>
      </c>
      <c r="H85" s="13" t="e">
        <f t="shared" si="11"/>
        <v>#N/A</v>
      </c>
      <c r="J85" s="13" t="e">
        <f t="shared" si="12"/>
        <v>#N/A</v>
      </c>
      <c r="K85" s="12" t="e">
        <f t="shared" si="13"/>
        <v>#N/A</v>
      </c>
      <c r="L85" t="e">
        <f t="shared" si="14"/>
        <v>#N/A</v>
      </c>
    </row>
    <row r="86" spans="1:12">
      <c r="A86" t="s">
        <v>229</v>
      </c>
      <c r="B86">
        <v>1</v>
      </c>
      <c r="C86" t="s">
        <v>87</v>
      </c>
      <c r="D86" t="s">
        <v>17</v>
      </c>
      <c r="E86" s="3"/>
      <c r="F86" s="13" t="e">
        <f t="shared" si="10"/>
        <v>#N/A</v>
      </c>
      <c r="H86" s="13" t="e">
        <f t="shared" si="11"/>
        <v>#N/A</v>
      </c>
      <c r="J86" s="13" t="e">
        <f t="shared" si="12"/>
        <v>#N/A</v>
      </c>
      <c r="K86" s="12" t="e">
        <f t="shared" si="13"/>
        <v>#N/A</v>
      </c>
      <c r="L86" t="e">
        <f t="shared" si="14"/>
        <v>#N/A</v>
      </c>
    </row>
    <row r="87" spans="1:12">
      <c r="A87" t="s">
        <v>160</v>
      </c>
      <c r="B87">
        <v>4</v>
      </c>
      <c r="C87" t="s">
        <v>168</v>
      </c>
      <c r="D87" t="s">
        <v>17</v>
      </c>
      <c r="E87" s="3"/>
      <c r="F87" s="13" t="e">
        <f t="shared" si="10"/>
        <v>#N/A</v>
      </c>
      <c r="H87" s="13" t="e">
        <f t="shared" si="11"/>
        <v>#N/A</v>
      </c>
      <c r="J87" s="13" t="e">
        <f t="shared" si="12"/>
        <v>#N/A</v>
      </c>
      <c r="K87" s="12" t="e">
        <f t="shared" si="13"/>
        <v>#N/A</v>
      </c>
      <c r="L87" t="e">
        <f t="shared" si="14"/>
        <v>#N/A</v>
      </c>
    </row>
    <row r="88" spans="1:12">
      <c r="A88" t="s">
        <v>160</v>
      </c>
      <c r="B88">
        <v>4</v>
      </c>
      <c r="C88" t="s">
        <v>169</v>
      </c>
      <c r="D88" t="s">
        <v>17</v>
      </c>
      <c r="E88" s="3"/>
      <c r="F88" s="13" t="e">
        <f t="shared" si="10"/>
        <v>#N/A</v>
      </c>
      <c r="H88" s="13" t="e">
        <f t="shared" si="11"/>
        <v>#N/A</v>
      </c>
      <c r="J88" s="13" t="e">
        <f t="shared" si="12"/>
        <v>#N/A</v>
      </c>
      <c r="K88" s="12" t="e">
        <f t="shared" si="13"/>
        <v>#N/A</v>
      </c>
      <c r="L88" t="e">
        <f t="shared" si="14"/>
        <v>#N/A</v>
      </c>
    </row>
    <row r="89" spans="1:12">
      <c r="A89" t="s">
        <v>150</v>
      </c>
      <c r="B89">
        <v>4</v>
      </c>
      <c r="C89" t="s">
        <v>151</v>
      </c>
      <c r="D89" t="s">
        <v>17</v>
      </c>
      <c r="E89" s="3"/>
      <c r="F89" s="13" t="e">
        <f t="shared" si="10"/>
        <v>#N/A</v>
      </c>
      <c r="H89" s="13" t="e">
        <f t="shared" si="11"/>
        <v>#N/A</v>
      </c>
      <c r="J89" s="13" t="e">
        <f t="shared" si="12"/>
        <v>#N/A</v>
      </c>
      <c r="K89" s="12" t="e">
        <f t="shared" si="13"/>
        <v>#N/A</v>
      </c>
      <c r="L89" t="e">
        <f t="shared" si="14"/>
        <v>#N/A</v>
      </c>
    </row>
    <row r="90" spans="1:12">
      <c r="A90" t="s">
        <v>160</v>
      </c>
      <c r="B90">
        <v>4</v>
      </c>
      <c r="C90" t="s">
        <v>170</v>
      </c>
      <c r="D90" t="s">
        <v>17</v>
      </c>
      <c r="E90" s="3"/>
      <c r="F90" s="13" t="e">
        <f t="shared" si="10"/>
        <v>#N/A</v>
      </c>
      <c r="H90" s="13" t="e">
        <f t="shared" si="11"/>
        <v>#N/A</v>
      </c>
      <c r="J90" s="13" t="e">
        <f t="shared" si="12"/>
        <v>#N/A</v>
      </c>
      <c r="K90" s="12" t="e">
        <f t="shared" si="13"/>
        <v>#N/A</v>
      </c>
      <c r="L90" t="e">
        <f t="shared" si="14"/>
        <v>#N/A</v>
      </c>
    </row>
    <row r="91" spans="1:12">
      <c r="A91" t="s">
        <v>160</v>
      </c>
      <c r="B91">
        <v>3</v>
      </c>
      <c r="C91" t="s">
        <v>171</v>
      </c>
      <c r="D91" t="s">
        <v>17</v>
      </c>
      <c r="E91" s="3"/>
      <c r="F91" s="13" t="e">
        <f t="shared" si="10"/>
        <v>#N/A</v>
      </c>
      <c r="H91" s="13" t="e">
        <f t="shared" si="11"/>
        <v>#N/A</v>
      </c>
      <c r="J91" s="13" t="e">
        <f t="shared" si="12"/>
        <v>#N/A</v>
      </c>
      <c r="K91" s="12" t="e">
        <f t="shared" si="13"/>
        <v>#N/A</v>
      </c>
      <c r="L91" t="e">
        <f t="shared" si="14"/>
        <v>#N/A</v>
      </c>
    </row>
    <row r="92" spans="1:12">
      <c r="A92" t="s">
        <v>160</v>
      </c>
      <c r="B92">
        <v>4</v>
      </c>
      <c r="C92" t="s">
        <v>172</v>
      </c>
      <c r="D92" t="s">
        <v>17</v>
      </c>
      <c r="E92" s="3"/>
      <c r="F92" s="13" t="e">
        <f t="shared" si="10"/>
        <v>#N/A</v>
      </c>
      <c r="H92" s="13" t="e">
        <f t="shared" si="11"/>
        <v>#N/A</v>
      </c>
      <c r="J92" s="13" t="e">
        <f t="shared" si="12"/>
        <v>#N/A</v>
      </c>
      <c r="K92" s="12" t="e">
        <f t="shared" si="13"/>
        <v>#N/A</v>
      </c>
      <c r="L92" t="e">
        <f t="shared" si="14"/>
        <v>#N/A</v>
      </c>
    </row>
    <row r="93" spans="1:12">
      <c r="A93" t="s">
        <v>160</v>
      </c>
      <c r="B93">
        <v>3</v>
      </c>
      <c r="C93" t="s">
        <v>173</v>
      </c>
      <c r="D93" t="s">
        <v>17</v>
      </c>
      <c r="E93" s="3"/>
      <c r="F93" s="13" t="e">
        <f t="shared" si="10"/>
        <v>#N/A</v>
      </c>
      <c r="H93" s="13" t="e">
        <f t="shared" si="11"/>
        <v>#N/A</v>
      </c>
      <c r="J93" s="13" t="e">
        <f t="shared" si="12"/>
        <v>#N/A</v>
      </c>
      <c r="K93" s="12" t="e">
        <f t="shared" si="13"/>
        <v>#N/A</v>
      </c>
      <c r="L93" t="e">
        <f t="shared" si="14"/>
        <v>#N/A</v>
      </c>
    </row>
    <row r="94" spans="1:12">
      <c r="A94" t="s">
        <v>160</v>
      </c>
      <c r="B94">
        <v>3</v>
      </c>
      <c r="C94" t="s">
        <v>174</v>
      </c>
      <c r="D94" t="s">
        <v>17</v>
      </c>
      <c r="E94" s="3"/>
      <c r="F94" s="13" t="e">
        <f t="shared" si="10"/>
        <v>#N/A</v>
      </c>
      <c r="H94" s="13" t="e">
        <f t="shared" si="11"/>
        <v>#N/A</v>
      </c>
      <c r="J94" s="13" t="e">
        <f t="shared" si="12"/>
        <v>#N/A</v>
      </c>
      <c r="K94" s="12" t="e">
        <f t="shared" si="13"/>
        <v>#N/A</v>
      </c>
      <c r="L94" t="e">
        <f t="shared" si="14"/>
        <v>#N/A</v>
      </c>
    </row>
    <row r="95" spans="1:12">
      <c r="A95" t="s">
        <v>216</v>
      </c>
      <c r="B95">
        <v>1</v>
      </c>
      <c r="C95" t="s">
        <v>217</v>
      </c>
      <c r="D95" t="s">
        <v>17</v>
      </c>
      <c r="E95" s="3"/>
      <c r="F95" s="13" t="e">
        <f t="shared" si="10"/>
        <v>#N/A</v>
      </c>
      <c r="H95" s="13" t="e">
        <f t="shared" si="11"/>
        <v>#N/A</v>
      </c>
      <c r="J95" s="13" t="e">
        <f t="shared" si="12"/>
        <v>#N/A</v>
      </c>
      <c r="K95" s="12" t="e">
        <f t="shared" si="13"/>
        <v>#N/A</v>
      </c>
      <c r="L95" t="e">
        <f t="shared" si="14"/>
        <v>#N/A</v>
      </c>
    </row>
    <row r="96" spans="1:12">
      <c r="A96" t="s">
        <v>160</v>
      </c>
      <c r="B96">
        <v>3</v>
      </c>
      <c r="C96" t="s">
        <v>175</v>
      </c>
      <c r="D96" t="s">
        <v>17</v>
      </c>
      <c r="E96" s="3"/>
      <c r="F96" s="13" t="e">
        <f t="shared" si="10"/>
        <v>#N/A</v>
      </c>
      <c r="H96" s="13" t="e">
        <f t="shared" si="11"/>
        <v>#N/A</v>
      </c>
      <c r="J96" s="13" t="e">
        <f t="shared" si="12"/>
        <v>#N/A</v>
      </c>
      <c r="K96" s="12" t="e">
        <f t="shared" si="13"/>
        <v>#N/A</v>
      </c>
      <c r="L96" t="e">
        <f t="shared" si="14"/>
        <v>#N/A</v>
      </c>
    </row>
    <row r="97" spans="1:12">
      <c r="A97" t="s">
        <v>160</v>
      </c>
      <c r="B97">
        <v>4</v>
      </c>
      <c r="C97" t="s">
        <v>176</v>
      </c>
      <c r="D97" t="s">
        <v>17</v>
      </c>
      <c r="E97" s="3"/>
      <c r="F97" s="13" t="e">
        <f t="shared" si="10"/>
        <v>#N/A</v>
      </c>
      <c r="H97" s="13" t="e">
        <f t="shared" si="11"/>
        <v>#N/A</v>
      </c>
      <c r="J97" s="13" t="e">
        <f t="shared" si="12"/>
        <v>#N/A</v>
      </c>
      <c r="K97" s="12" t="e">
        <f t="shared" si="13"/>
        <v>#N/A</v>
      </c>
      <c r="L97" t="e">
        <f t="shared" si="14"/>
        <v>#N/A</v>
      </c>
    </row>
    <row r="98" spans="1:12">
      <c r="A98" t="s">
        <v>160</v>
      </c>
      <c r="B98">
        <v>3</v>
      </c>
      <c r="C98" t="s">
        <v>177</v>
      </c>
      <c r="D98" t="s">
        <v>17</v>
      </c>
      <c r="E98" s="3"/>
      <c r="F98" s="13" t="e">
        <f t="shared" si="10"/>
        <v>#N/A</v>
      </c>
      <c r="H98" s="13" t="e">
        <f t="shared" si="11"/>
        <v>#N/A</v>
      </c>
      <c r="J98" s="13" t="e">
        <f t="shared" si="12"/>
        <v>#N/A</v>
      </c>
      <c r="K98" s="12" t="e">
        <f t="shared" si="13"/>
        <v>#N/A</v>
      </c>
      <c r="L98" t="e">
        <f t="shared" si="14"/>
        <v>#N/A</v>
      </c>
    </row>
    <row r="99" spans="1:12">
      <c r="A99" t="s">
        <v>133</v>
      </c>
      <c r="B99">
        <v>2</v>
      </c>
      <c r="C99" t="s">
        <v>134</v>
      </c>
      <c r="D99" t="s">
        <v>17</v>
      </c>
      <c r="E99" s="3"/>
      <c r="F99" s="13" t="e">
        <f t="shared" ref="F99:F130" si="15">RANK($E$3:$E$158,$E$3:$E$158)</f>
        <v>#N/A</v>
      </c>
      <c r="H99" s="13" t="e">
        <f t="shared" ref="H99:H130" si="16">RANK($G$3:$G$158,$G$3:$G$158)</f>
        <v>#N/A</v>
      </c>
      <c r="J99" s="13" t="e">
        <f t="shared" ref="J99:J130" si="17">RANK($I$3:$I$158,$I$3:$I$158)</f>
        <v>#N/A</v>
      </c>
      <c r="K99" s="12" t="e">
        <f t="shared" ref="K99:K130" si="18">(F99*50%)+(H99*25%)+(J99*25%)</f>
        <v>#N/A</v>
      </c>
      <c r="L99" t="e">
        <f t="shared" ref="L99:L130" si="19">RANK($K$3:$K$158,$K$3:$K$158,1)</f>
        <v>#N/A</v>
      </c>
    </row>
    <row r="100" spans="1:12">
      <c r="A100" t="s">
        <v>160</v>
      </c>
      <c r="B100">
        <v>1</v>
      </c>
      <c r="C100" t="s">
        <v>178</v>
      </c>
      <c r="D100" t="s">
        <v>17</v>
      </c>
      <c r="E100" s="3"/>
      <c r="F100" s="13" t="e">
        <f t="shared" si="15"/>
        <v>#N/A</v>
      </c>
      <c r="H100" s="13" t="e">
        <f t="shared" si="16"/>
        <v>#N/A</v>
      </c>
      <c r="J100" s="13" t="e">
        <f t="shared" si="17"/>
        <v>#N/A</v>
      </c>
      <c r="K100" s="12" t="e">
        <f t="shared" si="18"/>
        <v>#N/A</v>
      </c>
      <c r="L100" t="e">
        <f t="shared" si="19"/>
        <v>#N/A</v>
      </c>
    </row>
    <row r="101" spans="1:12">
      <c r="A101" t="s">
        <v>160</v>
      </c>
      <c r="B101">
        <v>2</v>
      </c>
      <c r="C101" t="s">
        <v>179</v>
      </c>
      <c r="D101" t="s">
        <v>17</v>
      </c>
      <c r="E101" s="3"/>
      <c r="F101" s="13" t="e">
        <f t="shared" si="15"/>
        <v>#N/A</v>
      </c>
      <c r="H101" s="13" t="e">
        <f t="shared" si="16"/>
        <v>#N/A</v>
      </c>
      <c r="J101" s="13" t="e">
        <f t="shared" si="17"/>
        <v>#N/A</v>
      </c>
      <c r="K101" s="12" t="e">
        <f t="shared" si="18"/>
        <v>#N/A</v>
      </c>
      <c r="L101" t="e">
        <f t="shared" si="19"/>
        <v>#N/A</v>
      </c>
    </row>
    <row r="102" spans="1:12">
      <c r="A102" t="s">
        <v>160</v>
      </c>
      <c r="B102">
        <v>2</v>
      </c>
      <c r="C102" t="s">
        <v>180</v>
      </c>
      <c r="D102" t="s">
        <v>17</v>
      </c>
      <c r="E102" s="3"/>
      <c r="F102" s="13" t="e">
        <f t="shared" si="15"/>
        <v>#N/A</v>
      </c>
      <c r="H102" s="13" t="e">
        <f t="shared" si="16"/>
        <v>#N/A</v>
      </c>
      <c r="J102" s="13" t="e">
        <f t="shared" si="17"/>
        <v>#N/A</v>
      </c>
      <c r="K102" s="12" t="e">
        <f t="shared" si="18"/>
        <v>#N/A</v>
      </c>
      <c r="L102" t="e">
        <f t="shared" si="19"/>
        <v>#N/A</v>
      </c>
    </row>
    <row r="103" spans="1:12">
      <c r="A103" t="s">
        <v>160</v>
      </c>
      <c r="B103">
        <v>2</v>
      </c>
      <c r="C103" t="s">
        <v>181</v>
      </c>
      <c r="D103" t="s">
        <v>17</v>
      </c>
      <c r="E103" s="3"/>
      <c r="F103" s="13" t="e">
        <f t="shared" si="15"/>
        <v>#N/A</v>
      </c>
      <c r="H103" s="13" t="e">
        <f t="shared" si="16"/>
        <v>#N/A</v>
      </c>
      <c r="J103" s="13" t="e">
        <f t="shared" si="17"/>
        <v>#N/A</v>
      </c>
      <c r="K103" s="12" t="e">
        <f t="shared" si="18"/>
        <v>#N/A</v>
      </c>
      <c r="L103" t="e">
        <f t="shared" si="19"/>
        <v>#N/A</v>
      </c>
    </row>
    <row r="104" spans="1:12">
      <c r="A104" t="s">
        <v>212</v>
      </c>
      <c r="B104">
        <v>2</v>
      </c>
      <c r="C104" t="s">
        <v>213</v>
      </c>
      <c r="D104" t="s">
        <v>17</v>
      </c>
      <c r="E104" s="3"/>
      <c r="F104" s="13" t="e">
        <f t="shared" si="15"/>
        <v>#N/A</v>
      </c>
      <c r="H104" s="13" t="e">
        <f t="shared" si="16"/>
        <v>#N/A</v>
      </c>
      <c r="J104" s="13" t="e">
        <f t="shared" si="17"/>
        <v>#N/A</v>
      </c>
      <c r="K104" s="12" t="e">
        <f t="shared" si="18"/>
        <v>#N/A</v>
      </c>
      <c r="L104" t="e">
        <f t="shared" si="19"/>
        <v>#N/A</v>
      </c>
    </row>
    <row r="105" spans="1:12">
      <c r="A105" t="s">
        <v>214</v>
      </c>
      <c r="B105">
        <v>2</v>
      </c>
      <c r="C105" t="s">
        <v>213</v>
      </c>
      <c r="D105" t="s">
        <v>17</v>
      </c>
      <c r="E105" s="3"/>
      <c r="F105" s="13" t="e">
        <f t="shared" si="15"/>
        <v>#N/A</v>
      </c>
      <c r="H105" s="13" t="e">
        <f t="shared" si="16"/>
        <v>#N/A</v>
      </c>
      <c r="J105" s="13" t="e">
        <f t="shared" si="17"/>
        <v>#N/A</v>
      </c>
      <c r="K105" s="12" t="e">
        <f t="shared" si="18"/>
        <v>#N/A</v>
      </c>
      <c r="L105" t="e">
        <f t="shared" si="19"/>
        <v>#N/A</v>
      </c>
    </row>
    <row r="106" spans="1:12">
      <c r="A106" t="s">
        <v>160</v>
      </c>
      <c r="B106">
        <v>3</v>
      </c>
      <c r="C106" t="s">
        <v>182</v>
      </c>
      <c r="D106" t="s">
        <v>17</v>
      </c>
      <c r="E106" s="3"/>
      <c r="F106" s="13" t="e">
        <f t="shared" si="15"/>
        <v>#N/A</v>
      </c>
      <c r="H106" s="13" t="e">
        <f t="shared" si="16"/>
        <v>#N/A</v>
      </c>
      <c r="J106" s="13" t="e">
        <f t="shared" si="17"/>
        <v>#N/A</v>
      </c>
      <c r="K106" s="12" t="e">
        <f t="shared" si="18"/>
        <v>#N/A</v>
      </c>
      <c r="L106" t="e">
        <f t="shared" si="19"/>
        <v>#N/A</v>
      </c>
    </row>
    <row r="107" spans="1:12">
      <c r="A107" t="s">
        <v>160</v>
      </c>
      <c r="B107">
        <v>3</v>
      </c>
      <c r="C107" t="s">
        <v>183</v>
      </c>
      <c r="D107" t="s">
        <v>17</v>
      </c>
      <c r="E107" s="3"/>
      <c r="F107" s="13" t="e">
        <f t="shared" si="15"/>
        <v>#N/A</v>
      </c>
      <c r="H107" s="13" t="e">
        <f t="shared" si="16"/>
        <v>#N/A</v>
      </c>
      <c r="J107" s="13" t="e">
        <f t="shared" si="17"/>
        <v>#N/A</v>
      </c>
      <c r="K107" s="12" t="e">
        <f t="shared" si="18"/>
        <v>#N/A</v>
      </c>
      <c r="L107" t="e">
        <f t="shared" si="19"/>
        <v>#N/A</v>
      </c>
    </row>
    <row r="108" spans="1:12">
      <c r="A108" t="s">
        <v>160</v>
      </c>
      <c r="B108">
        <v>2</v>
      </c>
      <c r="C108" t="s">
        <v>184</v>
      </c>
      <c r="D108" t="s">
        <v>17</v>
      </c>
      <c r="E108" s="3"/>
      <c r="F108" s="13" t="e">
        <f t="shared" si="15"/>
        <v>#N/A</v>
      </c>
      <c r="H108" s="13" t="e">
        <f t="shared" si="16"/>
        <v>#N/A</v>
      </c>
      <c r="J108" s="13" t="e">
        <f t="shared" si="17"/>
        <v>#N/A</v>
      </c>
      <c r="K108" s="12" t="e">
        <f t="shared" si="18"/>
        <v>#N/A</v>
      </c>
      <c r="L108" t="e">
        <f t="shared" si="19"/>
        <v>#N/A</v>
      </c>
    </row>
    <row r="109" spans="1:12">
      <c r="A109" t="s">
        <v>160</v>
      </c>
      <c r="B109">
        <v>2</v>
      </c>
      <c r="C109" t="s">
        <v>185</v>
      </c>
      <c r="D109" t="s">
        <v>17</v>
      </c>
      <c r="E109" s="3"/>
      <c r="F109" s="13" t="e">
        <f t="shared" si="15"/>
        <v>#N/A</v>
      </c>
      <c r="H109" s="13" t="e">
        <f t="shared" si="16"/>
        <v>#N/A</v>
      </c>
      <c r="J109" s="13" t="e">
        <f t="shared" si="17"/>
        <v>#N/A</v>
      </c>
      <c r="K109" s="12" t="e">
        <f t="shared" si="18"/>
        <v>#N/A</v>
      </c>
      <c r="L109" t="e">
        <f t="shared" si="19"/>
        <v>#N/A</v>
      </c>
    </row>
    <row r="110" spans="1:12">
      <c r="A110" t="s">
        <v>148</v>
      </c>
      <c r="B110">
        <v>3</v>
      </c>
      <c r="C110" t="s">
        <v>149</v>
      </c>
      <c r="D110" t="s">
        <v>17</v>
      </c>
      <c r="E110" s="3"/>
      <c r="F110" s="13" t="e">
        <f t="shared" si="15"/>
        <v>#N/A</v>
      </c>
      <c r="H110" s="13" t="e">
        <f t="shared" si="16"/>
        <v>#N/A</v>
      </c>
      <c r="J110" s="13" t="e">
        <f t="shared" si="17"/>
        <v>#N/A</v>
      </c>
      <c r="K110" s="12" t="e">
        <f t="shared" si="18"/>
        <v>#N/A</v>
      </c>
      <c r="L110" t="e">
        <f t="shared" si="19"/>
        <v>#N/A</v>
      </c>
    </row>
    <row r="111" spans="1:12">
      <c r="A111" t="s">
        <v>160</v>
      </c>
      <c r="B111">
        <v>1</v>
      </c>
      <c r="C111" t="s">
        <v>186</v>
      </c>
      <c r="D111" t="s">
        <v>17</v>
      </c>
      <c r="E111" s="3"/>
      <c r="F111" s="13" t="e">
        <f t="shared" si="15"/>
        <v>#N/A</v>
      </c>
      <c r="H111" s="13" t="e">
        <f t="shared" si="16"/>
        <v>#N/A</v>
      </c>
      <c r="J111" s="13" t="e">
        <f t="shared" si="17"/>
        <v>#N/A</v>
      </c>
      <c r="K111" s="12" t="e">
        <f t="shared" si="18"/>
        <v>#N/A</v>
      </c>
      <c r="L111" t="e">
        <f t="shared" si="19"/>
        <v>#N/A</v>
      </c>
    </row>
    <row r="112" spans="1:12">
      <c r="A112" t="s">
        <v>114</v>
      </c>
      <c r="B112">
        <v>9</v>
      </c>
      <c r="C112" t="s">
        <v>115</v>
      </c>
      <c r="D112" t="s">
        <v>116</v>
      </c>
      <c r="E112" s="3"/>
      <c r="F112" s="13" t="e">
        <f t="shared" si="15"/>
        <v>#N/A</v>
      </c>
      <c r="H112" s="13" t="e">
        <f t="shared" si="16"/>
        <v>#N/A</v>
      </c>
      <c r="J112" s="13" t="e">
        <f t="shared" si="17"/>
        <v>#N/A</v>
      </c>
      <c r="K112" s="12" t="e">
        <f t="shared" si="18"/>
        <v>#N/A</v>
      </c>
      <c r="L112" t="e">
        <f t="shared" si="19"/>
        <v>#N/A</v>
      </c>
    </row>
    <row r="113" spans="1:12">
      <c r="A113" t="s">
        <v>122</v>
      </c>
      <c r="B113">
        <v>9</v>
      </c>
      <c r="C113" t="s">
        <v>115</v>
      </c>
      <c r="D113" t="s">
        <v>116</v>
      </c>
      <c r="E113" s="3"/>
      <c r="F113" s="13" t="e">
        <f t="shared" si="15"/>
        <v>#N/A</v>
      </c>
      <c r="H113" s="13" t="e">
        <f t="shared" si="16"/>
        <v>#N/A</v>
      </c>
      <c r="J113" s="13" t="e">
        <f t="shared" si="17"/>
        <v>#N/A</v>
      </c>
      <c r="K113" s="12" t="e">
        <f t="shared" si="18"/>
        <v>#N/A</v>
      </c>
      <c r="L113" t="e">
        <f t="shared" si="19"/>
        <v>#N/A</v>
      </c>
    </row>
    <row r="114" spans="1:12">
      <c r="A114" t="s">
        <v>124</v>
      </c>
      <c r="B114">
        <v>9</v>
      </c>
      <c r="C114" t="s">
        <v>115</v>
      </c>
      <c r="D114" t="s">
        <v>116</v>
      </c>
      <c r="E114" s="3"/>
      <c r="F114" s="13" t="e">
        <f t="shared" si="15"/>
        <v>#N/A</v>
      </c>
      <c r="H114" s="13" t="e">
        <f t="shared" si="16"/>
        <v>#N/A</v>
      </c>
      <c r="J114" s="13" t="e">
        <f t="shared" si="17"/>
        <v>#N/A</v>
      </c>
      <c r="K114" s="12" t="e">
        <f t="shared" si="18"/>
        <v>#N/A</v>
      </c>
      <c r="L114" t="e">
        <f t="shared" si="19"/>
        <v>#N/A</v>
      </c>
    </row>
    <row r="115" spans="1:12">
      <c r="A115" t="s">
        <v>140</v>
      </c>
      <c r="B115">
        <v>9</v>
      </c>
      <c r="C115" t="s">
        <v>115</v>
      </c>
      <c r="D115" t="s">
        <v>116</v>
      </c>
      <c r="E115" s="3"/>
      <c r="F115" s="13" t="e">
        <f t="shared" si="15"/>
        <v>#N/A</v>
      </c>
      <c r="H115" s="13" t="e">
        <f t="shared" si="16"/>
        <v>#N/A</v>
      </c>
      <c r="J115" s="13" t="e">
        <f t="shared" si="17"/>
        <v>#N/A</v>
      </c>
      <c r="K115" s="12" t="e">
        <f t="shared" si="18"/>
        <v>#N/A</v>
      </c>
      <c r="L115" t="e">
        <f t="shared" si="19"/>
        <v>#N/A</v>
      </c>
    </row>
    <row r="116" spans="1:12">
      <c r="A116" t="s">
        <v>160</v>
      </c>
      <c r="B116">
        <v>3</v>
      </c>
      <c r="C116" t="s">
        <v>187</v>
      </c>
      <c r="D116" t="s">
        <v>17</v>
      </c>
      <c r="E116" s="3"/>
      <c r="F116" s="13" t="e">
        <f t="shared" si="15"/>
        <v>#N/A</v>
      </c>
      <c r="H116" s="13" t="e">
        <f t="shared" si="16"/>
        <v>#N/A</v>
      </c>
      <c r="J116" s="13" t="e">
        <f t="shared" si="17"/>
        <v>#N/A</v>
      </c>
      <c r="K116" s="12" t="e">
        <f t="shared" si="18"/>
        <v>#N/A</v>
      </c>
      <c r="L116" t="e">
        <f t="shared" si="19"/>
        <v>#N/A</v>
      </c>
    </row>
    <row r="117" spans="1:12">
      <c r="A117" t="s">
        <v>160</v>
      </c>
      <c r="B117">
        <v>2</v>
      </c>
      <c r="C117" t="s">
        <v>188</v>
      </c>
      <c r="D117" t="s">
        <v>17</v>
      </c>
      <c r="E117" s="3"/>
      <c r="F117" s="13" t="e">
        <f t="shared" si="15"/>
        <v>#N/A</v>
      </c>
      <c r="H117" s="13" t="e">
        <f t="shared" si="16"/>
        <v>#N/A</v>
      </c>
      <c r="J117" s="13" t="e">
        <f t="shared" si="17"/>
        <v>#N/A</v>
      </c>
      <c r="K117" s="12" t="e">
        <f t="shared" si="18"/>
        <v>#N/A</v>
      </c>
      <c r="L117" t="e">
        <f t="shared" si="19"/>
        <v>#N/A</v>
      </c>
    </row>
    <row r="118" spans="1:12">
      <c r="A118" t="s">
        <v>160</v>
      </c>
      <c r="B118">
        <v>3</v>
      </c>
      <c r="C118" t="s">
        <v>189</v>
      </c>
      <c r="D118" t="s">
        <v>17</v>
      </c>
      <c r="E118" s="3"/>
      <c r="F118" s="13" t="e">
        <f t="shared" si="15"/>
        <v>#N/A</v>
      </c>
      <c r="H118" s="13" t="e">
        <f t="shared" si="16"/>
        <v>#N/A</v>
      </c>
      <c r="J118" s="13" t="e">
        <f t="shared" si="17"/>
        <v>#N/A</v>
      </c>
      <c r="K118" s="12" t="e">
        <f t="shared" si="18"/>
        <v>#N/A</v>
      </c>
      <c r="L118" t="e">
        <f t="shared" si="19"/>
        <v>#N/A</v>
      </c>
    </row>
    <row r="119" spans="1:12">
      <c r="A119" t="s">
        <v>160</v>
      </c>
      <c r="B119">
        <v>3</v>
      </c>
      <c r="C119" t="s">
        <v>190</v>
      </c>
      <c r="D119" t="s">
        <v>17</v>
      </c>
      <c r="E119" s="3"/>
      <c r="F119" s="13" t="e">
        <f t="shared" si="15"/>
        <v>#N/A</v>
      </c>
      <c r="H119" s="13" t="e">
        <f t="shared" si="16"/>
        <v>#N/A</v>
      </c>
      <c r="J119" s="13" t="e">
        <f t="shared" si="17"/>
        <v>#N/A</v>
      </c>
      <c r="K119" s="12" t="e">
        <f t="shared" si="18"/>
        <v>#N/A</v>
      </c>
      <c r="L119" t="e">
        <f t="shared" si="19"/>
        <v>#N/A</v>
      </c>
    </row>
    <row r="120" spans="1:12">
      <c r="A120" t="s">
        <v>160</v>
      </c>
      <c r="B120">
        <v>4</v>
      </c>
      <c r="C120" t="s">
        <v>191</v>
      </c>
      <c r="D120" t="s">
        <v>17</v>
      </c>
      <c r="E120" s="3"/>
      <c r="F120" s="13" t="e">
        <f t="shared" si="15"/>
        <v>#N/A</v>
      </c>
      <c r="H120" s="13" t="e">
        <f t="shared" si="16"/>
        <v>#N/A</v>
      </c>
      <c r="J120" s="13" t="e">
        <f t="shared" si="17"/>
        <v>#N/A</v>
      </c>
      <c r="K120" s="12" t="e">
        <f t="shared" si="18"/>
        <v>#N/A</v>
      </c>
      <c r="L120" t="e">
        <f t="shared" si="19"/>
        <v>#N/A</v>
      </c>
    </row>
    <row r="121" spans="1:12">
      <c r="A121" t="s">
        <v>160</v>
      </c>
      <c r="B121">
        <v>4</v>
      </c>
      <c r="C121" t="s">
        <v>192</v>
      </c>
      <c r="D121" t="s">
        <v>17</v>
      </c>
      <c r="E121" s="3"/>
      <c r="F121" s="13" t="e">
        <f t="shared" si="15"/>
        <v>#N/A</v>
      </c>
      <c r="H121" s="13" t="e">
        <f t="shared" si="16"/>
        <v>#N/A</v>
      </c>
      <c r="J121" s="13" t="e">
        <f t="shared" si="17"/>
        <v>#N/A</v>
      </c>
      <c r="K121" s="12" t="e">
        <f t="shared" si="18"/>
        <v>#N/A</v>
      </c>
      <c r="L121" t="e">
        <f t="shared" si="19"/>
        <v>#N/A</v>
      </c>
    </row>
    <row r="122" spans="1:12">
      <c r="A122" t="s">
        <v>160</v>
      </c>
      <c r="B122">
        <v>3</v>
      </c>
      <c r="C122" t="s">
        <v>193</v>
      </c>
      <c r="D122" t="s">
        <v>17</v>
      </c>
      <c r="E122" s="3"/>
      <c r="F122" s="13" t="e">
        <f t="shared" si="15"/>
        <v>#N/A</v>
      </c>
      <c r="H122" s="13" t="e">
        <f t="shared" si="16"/>
        <v>#N/A</v>
      </c>
      <c r="J122" s="13" t="e">
        <f t="shared" si="17"/>
        <v>#N/A</v>
      </c>
      <c r="K122" s="12" t="e">
        <f t="shared" si="18"/>
        <v>#N/A</v>
      </c>
      <c r="L122" t="e">
        <f t="shared" si="19"/>
        <v>#N/A</v>
      </c>
    </row>
    <row r="123" spans="1:12">
      <c r="A123" t="s">
        <v>215</v>
      </c>
      <c r="B123">
        <v>1</v>
      </c>
      <c r="C123" t="s">
        <v>40</v>
      </c>
      <c r="D123" t="s">
        <v>17</v>
      </c>
      <c r="E123" s="3"/>
      <c r="F123" s="13" t="e">
        <f t="shared" si="15"/>
        <v>#N/A</v>
      </c>
      <c r="H123" s="13" t="e">
        <f t="shared" si="16"/>
        <v>#N/A</v>
      </c>
      <c r="J123" s="13" t="e">
        <f t="shared" si="17"/>
        <v>#N/A</v>
      </c>
      <c r="K123" s="12" t="e">
        <f t="shared" si="18"/>
        <v>#N/A</v>
      </c>
      <c r="L123" t="e">
        <f t="shared" si="19"/>
        <v>#N/A</v>
      </c>
    </row>
    <row r="124" spans="1:12">
      <c r="A124" t="s">
        <v>118</v>
      </c>
      <c r="B124">
        <v>2</v>
      </c>
      <c r="C124" t="s">
        <v>119</v>
      </c>
      <c r="D124" t="s">
        <v>17</v>
      </c>
      <c r="E124" s="3"/>
      <c r="F124" s="13" t="e">
        <f t="shared" si="15"/>
        <v>#N/A</v>
      </c>
      <c r="H124" s="13" t="e">
        <f t="shared" si="16"/>
        <v>#N/A</v>
      </c>
      <c r="J124" s="13" t="e">
        <f t="shared" si="17"/>
        <v>#N/A</v>
      </c>
      <c r="K124" s="12" t="e">
        <f t="shared" si="18"/>
        <v>#N/A</v>
      </c>
      <c r="L124" t="e">
        <f t="shared" si="19"/>
        <v>#N/A</v>
      </c>
    </row>
    <row r="125" spans="1:12">
      <c r="A125" t="s">
        <v>144</v>
      </c>
      <c r="B125">
        <v>2</v>
      </c>
      <c r="C125" t="s">
        <v>119</v>
      </c>
      <c r="D125" t="s">
        <v>17</v>
      </c>
      <c r="E125" s="3"/>
      <c r="F125" s="13" t="e">
        <f t="shared" si="15"/>
        <v>#N/A</v>
      </c>
      <c r="H125" s="13" t="e">
        <f t="shared" si="16"/>
        <v>#N/A</v>
      </c>
      <c r="J125" s="13" t="e">
        <f t="shared" si="17"/>
        <v>#N/A</v>
      </c>
      <c r="K125" s="12" t="e">
        <f t="shared" si="18"/>
        <v>#N/A</v>
      </c>
      <c r="L125" t="e">
        <f t="shared" si="19"/>
        <v>#N/A</v>
      </c>
    </row>
    <row r="126" spans="1:12">
      <c r="A126" t="s">
        <v>147</v>
      </c>
      <c r="B126">
        <v>2</v>
      </c>
      <c r="C126" t="s">
        <v>119</v>
      </c>
      <c r="D126" t="s">
        <v>17</v>
      </c>
      <c r="E126" s="3"/>
      <c r="F126" s="13" t="e">
        <f t="shared" si="15"/>
        <v>#N/A</v>
      </c>
      <c r="H126" s="13" t="e">
        <f t="shared" si="16"/>
        <v>#N/A</v>
      </c>
      <c r="J126" s="13" t="e">
        <f t="shared" si="17"/>
        <v>#N/A</v>
      </c>
      <c r="K126" s="12" t="e">
        <f t="shared" si="18"/>
        <v>#N/A</v>
      </c>
      <c r="L126" t="e">
        <f t="shared" si="19"/>
        <v>#N/A</v>
      </c>
    </row>
    <row r="127" spans="1:12">
      <c r="A127" t="s">
        <v>159</v>
      </c>
      <c r="B127">
        <v>2</v>
      </c>
      <c r="C127" t="s">
        <v>119</v>
      </c>
      <c r="D127" t="s">
        <v>17</v>
      </c>
      <c r="E127" s="3"/>
      <c r="F127" s="13" t="e">
        <f t="shared" si="15"/>
        <v>#N/A</v>
      </c>
      <c r="H127" s="13" t="e">
        <f t="shared" si="16"/>
        <v>#N/A</v>
      </c>
      <c r="J127" s="13" t="e">
        <f t="shared" si="17"/>
        <v>#N/A</v>
      </c>
      <c r="K127" s="12" t="e">
        <f t="shared" si="18"/>
        <v>#N/A</v>
      </c>
      <c r="L127" t="e">
        <f t="shared" si="19"/>
        <v>#N/A</v>
      </c>
    </row>
    <row r="128" spans="1:12">
      <c r="A128" t="s">
        <v>126</v>
      </c>
      <c r="B128">
        <v>2</v>
      </c>
      <c r="C128" t="s">
        <v>127</v>
      </c>
      <c r="D128" t="s">
        <v>17</v>
      </c>
      <c r="E128" s="3"/>
      <c r="F128" s="13" t="e">
        <f t="shared" si="15"/>
        <v>#N/A</v>
      </c>
      <c r="H128" s="13" t="e">
        <f t="shared" si="16"/>
        <v>#N/A</v>
      </c>
      <c r="J128" s="13" t="e">
        <f t="shared" si="17"/>
        <v>#N/A</v>
      </c>
      <c r="K128" s="12" t="e">
        <f t="shared" si="18"/>
        <v>#N/A</v>
      </c>
      <c r="L128" t="e">
        <f t="shared" si="19"/>
        <v>#N/A</v>
      </c>
    </row>
    <row r="129" spans="1:12">
      <c r="A129" t="s">
        <v>160</v>
      </c>
      <c r="B129">
        <v>1</v>
      </c>
      <c r="C129" t="s">
        <v>194</v>
      </c>
      <c r="D129" t="s">
        <v>17</v>
      </c>
      <c r="E129" s="3"/>
      <c r="F129" s="13" t="e">
        <f t="shared" si="15"/>
        <v>#N/A</v>
      </c>
      <c r="H129" s="13" t="e">
        <f t="shared" si="16"/>
        <v>#N/A</v>
      </c>
      <c r="J129" s="13" t="e">
        <f t="shared" si="17"/>
        <v>#N/A</v>
      </c>
      <c r="K129" s="12" t="e">
        <f t="shared" si="18"/>
        <v>#N/A</v>
      </c>
      <c r="L129" t="e">
        <f t="shared" si="19"/>
        <v>#N/A</v>
      </c>
    </row>
    <row r="130" spans="1:12">
      <c r="A130" t="s">
        <v>160</v>
      </c>
      <c r="B130">
        <v>3</v>
      </c>
      <c r="C130" t="s">
        <v>195</v>
      </c>
      <c r="D130" t="s">
        <v>17</v>
      </c>
      <c r="E130" s="3"/>
      <c r="F130" s="13" t="e">
        <f t="shared" si="15"/>
        <v>#N/A</v>
      </c>
      <c r="H130" s="13" t="e">
        <f t="shared" si="16"/>
        <v>#N/A</v>
      </c>
      <c r="J130" s="13" t="e">
        <f t="shared" si="17"/>
        <v>#N/A</v>
      </c>
      <c r="K130" s="12" t="e">
        <f t="shared" si="18"/>
        <v>#N/A</v>
      </c>
      <c r="L130" t="e">
        <f t="shared" si="19"/>
        <v>#N/A</v>
      </c>
    </row>
    <row r="131" spans="1:12">
      <c r="A131" t="s">
        <v>160</v>
      </c>
      <c r="B131">
        <v>2</v>
      </c>
      <c r="C131" t="s">
        <v>196</v>
      </c>
      <c r="D131" t="s">
        <v>17</v>
      </c>
      <c r="E131" s="3"/>
      <c r="F131" s="13" t="e">
        <f t="shared" ref="F131:F158" si="20">RANK($E$3:$E$158,$E$3:$E$158)</f>
        <v>#N/A</v>
      </c>
      <c r="H131" s="13" t="e">
        <f t="shared" ref="H131:H158" si="21">RANK($G$3:$G$158,$G$3:$G$158)</f>
        <v>#N/A</v>
      </c>
      <c r="J131" s="13" t="e">
        <f t="shared" ref="J131:J158" si="22">RANK($I$3:$I$158,$I$3:$I$158)</f>
        <v>#N/A</v>
      </c>
      <c r="K131" s="12" t="e">
        <f t="shared" ref="K131:K158" si="23">(F131*50%)+(H131*25%)+(J131*25%)</f>
        <v>#N/A</v>
      </c>
      <c r="L131" t="e">
        <f t="shared" ref="L131:L158" si="24">RANK($K$3:$K$158,$K$3:$K$158,1)</f>
        <v>#N/A</v>
      </c>
    </row>
    <row r="132" spans="1:12">
      <c r="A132" t="s">
        <v>160</v>
      </c>
      <c r="B132">
        <v>4</v>
      </c>
      <c r="C132" t="s">
        <v>197</v>
      </c>
      <c r="D132" t="s">
        <v>17</v>
      </c>
      <c r="E132" s="3"/>
      <c r="F132" s="13" t="e">
        <f t="shared" si="20"/>
        <v>#N/A</v>
      </c>
      <c r="H132" s="13" t="e">
        <f t="shared" si="21"/>
        <v>#N/A</v>
      </c>
      <c r="J132" s="13" t="e">
        <f t="shared" si="22"/>
        <v>#N/A</v>
      </c>
      <c r="K132" s="12" t="e">
        <f t="shared" si="23"/>
        <v>#N/A</v>
      </c>
      <c r="L132" t="e">
        <f t="shared" si="24"/>
        <v>#N/A</v>
      </c>
    </row>
    <row r="133" spans="1:12">
      <c r="A133" t="s">
        <v>160</v>
      </c>
      <c r="B133">
        <v>2</v>
      </c>
      <c r="C133" t="s">
        <v>198</v>
      </c>
      <c r="D133" t="s">
        <v>17</v>
      </c>
      <c r="E133" s="3"/>
      <c r="F133" s="13" t="e">
        <f t="shared" si="20"/>
        <v>#N/A</v>
      </c>
      <c r="H133" s="13" t="e">
        <f t="shared" si="21"/>
        <v>#N/A</v>
      </c>
      <c r="J133" s="13" t="e">
        <f t="shared" si="22"/>
        <v>#N/A</v>
      </c>
      <c r="K133" s="12" t="e">
        <f t="shared" si="23"/>
        <v>#N/A</v>
      </c>
      <c r="L133" t="e">
        <f t="shared" si="24"/>
        <v>#N/A</v>
      </c>
    </row>
    <row r="134" spans="1:12">
      <c r="A134" t="s">
        <v>209</v>
      </c>
      <c r="B134">
        <v>2</v>
      </c>
      <c r="C134" t="s">
        <v>210</v>
      </c>
      <c r="D134" t="s">
        <v>17</v>
      </c>
      <c r="E134" s="3"/>
      <c r="F134" s="13" t="e">
        <f t="shared" si="20"/>
        <v>#N/A</v>
      </c>
      <c r="H134" s="13" t="e">
        <f t="shared" si="21"/>
        <v>#N/A</v>
      </c>
      <c r="J134" s="13" t="e">
        <f t="shared" si="22"/>
        <v>#N/A</v>
      </c>
      <c r="K134" s="12" t="e">
        <f t="shared" si="23"/>
        <v>#N/A</v>
      </c>
      <c r="L134" t="e">
        <f t="shared" si="24"/>
        <v>#N/A</v>
      </c>
    </row>
    <row r="135" spans="1:12">
      <c r="A135" t="s">
        <v>160</v>
      </c>
      <c r="B135">
        <v>1</v>
      </c>
      <c r="C135" t="s">
        <v>38</v>
      </c>
      <c r="D135" t="s">
        <v>17</v>
      </c>
      <c r="E135" s="3"/>
      <c r="F135" s="13" t="e">
        <f t="shared" si="20"/>
        <v>#N/A</v>
      </c>
      <c r="H135" s="13" t="e">
        <f t="shared" si="21"/>
        <v>#N/A</v>
      </c>
      <c r="J135" s="13" t="e">
        <f t="shared" si="22"/>
        <v>#N/A</v>
      </c>
      <c r="K135" s="12" t="e">
        <f t="shared" si="23"/>
        <v>#N/A</v>
      </c>
      <c r="L135" t="e">
        <f t="shared" si="24"/>
        <v>#N/A</v>
      </c>
    </row>
    <row r="136" spans="1:12">
      <c r="A136" t="s">
        <v>160</v>
      </c>
      <c r="B136">
        <v>4</v>
      </c>
      <c r="C136" t="s">
        <v>199</v>
      </c>
      <c r="D136" t="s">
        <v>17</v>
      </c>
      <c r="E136" s="3"/>
      <c r="F136" s="13" t="e">
        <f t="shared" si="20"/>
        <v>#N/A</v>
      </c>
      <c r="H136" s="13" t="e">
        <f t="shared" si="21"/>
        <v>#N/A</v>
      </c>
      <c r="J136" s="13" t="e">
        <f t="shared" si="22"/>
        <v>#N/A</v>
      </c>
      <c r="K136" s="12" t="e">
        <f t="shared" si="23"/>
        <v>#N/A</v>
      </c>
      <c r="L136" t="e">
        <f t="shared" si="24"/>
        <v>#N/A</v>
      </c>
    </row>
    <row r="137" spans="1:12">
      <c r="A137" t="s">
        <v>225</v>
      </c>
      <c r="B137">
        <v>3</v>
      </c>
      <c r="C137" t="s">
        <v>158</v>
      </c>
      <c r="D137" t="s">
        <v>17</v>
      </c>
      <c r="E137" s="3"/>
      <c r="F137" s="13" t="e">
        <f t="shared" si="20"/>
        <v>#N/A</v>
      </c>
      <c r="H137" s="13" t="e">
        <f t="shared" si="21"/>
        <v>#N/A</v>
      </c>
      <c r="J137" s="13" t="e">
        <f t="shared" si="22"/>
        <v>#N/A</v>
      </c>
      <c r="K137" s="12" t="e">
        <f t="shared" si="23"/>
        <v>#N/A</v>
      </c>
      <c r="L137" t="e">
        <f t="shared" si="24"/>
        <v>#N/A</v>
      </c>
    </row>
    <row r="138" spans="1:12">
      <c r="A138" t="s">
        <v>160</v>
      </c>
      <c r="B138">
        <v>1</v>
      </c>
      <c r="C138" t="s">
        <v>200</v>
      </c>
      <c r="D138" t="s">
        <v>17</v>
      </c>
      <c r="E138" s="3"/>
      <c r="F138" s="13" t="e">
        <f t="shared" si="20"/>
        <v>#N/A</v>
      </c>
      <c r="H138" s="13" t="e">
        <f t="shared" si="21"/>
        <v>#N/A</v>
      </c>
      <c r="J138" s="13" t="e">
        <f t="shared" si="22"/>
        <v>#N/A</v>
      </c>
      <c r="K138" s="12" t="e">
        <f t="shared" si="23"/>
        <v>#N/A</v>
      </c>
      <c r="L138" t="e">
        <f t="shared" si="24"/>
        <v>#N/A</v>
      </c>
    </row>
    <row r="139" spans="1:12">
      <c r="A139" t="s">
        <v>160</v>
      </c>
      <c r="B139">
        <v>3</v>
      </c>
      <c r="C139" t="s">
        <v>201</v>
      </c>
      <c r="D139" t="s">
        <v>17</v>
      </c>
      <c r="E139" s="3"/>
      <c r="F139" s="13" t="e">
        <f t="shared" si="20"/>
        <v>#N/A</v>
      </c>
      <c r="H139" s="13" t="e">
        <f t="shared" si="21"/>
        <v>#N/A</v>
      </c>
      <c r="J139" s="13" t="e">
        <f t="shared" si="22"/>
        <v>#N/A</v>
      </c>
      <c r="K139" s="12" t="e">
        <f t="shared" si="23"/>
        <v>#N/A</v>
      </c>
      <c r="L139" t="e">
        <f t="shared" si="24"/>
        <v>#N/A</v>
      </c>
    </row>
    <row r="140" spans="1:12">
      <c r="A140" t="s">
        <v>160</v>
      </c>
      <c r="B140">
        <v>4</v>
      </c>
      <c r="C140" t="s">
        <v>202</v>
      </c>
      <c r="D140" t="s">
        <v>17</v>
      </c>
      <c r="E140" s="3"/>
      <c r="F140" s="13" t="e">
        <f t="shared" si="20"/>
        <v>#N/A</v>
      </c>
      <c r="H140" s="13" t="e">
        <f t="shared" si="21"/>
        <v>#N/A</v>
      </c>
      <c r="J140" s="13" t="e">
        <f t="shared" si="22"/>
        <v>#N/A</v>
      </c>
      <c r="K140" s="12" t="e">
        <f t="shared" si="23"/>
        <v>#N/A</v>
      </c>
      <c r="L140" t="e">
        <f t="shared" si="24"/>
        <v>#N/A</v>
      </c>
    </row>
    <row r="141" spans="1:12">
      <c r="A141" t="s">
        <v>160</v>
      </c>
      <c r="B141">
        <v>4</v>
      </c>
      <c r="C141" t="s">
        <v>203</v>
      </c>
      <c r="D141" t="s">
        <v>17</v>
      </c>
      <c r="E141" s="3"/>
      <c r="F141" s="13" t="e">
        <f t="shared" si="20"/>
        <v>#N/A</v>
      </c>
      <c r="H141" s="13" t="e">
        <f t="shared" si="21"/>
        <v>#N/A</v>
      </c>
      <c r="J141" s="13" t="e">
        <f t="shared" si="22"/>
        <v>#N/A</v>
      </c>
      <c r="K141" s="12" t="e">
        <f t="shared" si="23"/>
        <v>#N/A</v>
      </c>
      <c r="L141" t="e">
        <f t="shared" si="24"/>
        <v>#N/A</v>
      </c>
    </row>
    <row r="142" spans="1:12">
      <c r="A142" t="s">
        <v>160</v>
      </c>
      <c r="B142">
        <v>4</v>
      </c>
      <c r="C142" t="s">
        <v>204</v>
      </c>
      <c r="D142" t="s">
        <v>17</v>
      </c>
      <c r="E142" s="3"/>
      <c r="F142" s="13" t="e">
        <f t="shared" si="20"/>
        <v>#N/A</v>
      </c>
      <c r="H142" s="13" t="e">
        <f t="shared" si="21"/>
        <v>#N/A</v>
      </c>
      <c r="J142" s="13" t="e">
        <f t="shared" si="22"/>
        <v>#N/A</v>
      </c>
      <c r="K142" s="12" t="e">
        <f t="shared" si="23"/>
        <v>#N/A</v>
      </c>
      <c r="L142" t="e">
        <f t="shared" si="24"/>
        <v>#N/A</v>
      </c>
    </row>
    <row r="143" spans="1:12">
      <c r="A143" t="s">
        <v>160</v>
      </c>
      <c r="B143">
        <v>2</v>
      </c>
      <c r="C143" t="s">
        <v>205</v>
      </c>
      <c r="D143" t="s">
        <v>17</v>
      </c>
      <c r="E143" s="3"/>
      <c r="F143" s="13" t="e">
        <f t="shared" si="20"/>
        <v>#N/A</v>
      </c>
      <c r="H143" s="13" t="e">
        <f t="shared" si="21"/>
        <v>#N/A</v>
      </c>
      <c r="J143" s="13" t="e">
        <f t="shared" si="22"/>
        <v>#N/A</v>
      </c>
      <c r="K143" s="12" t="e">
        <f t="shared" si="23"/>
        <v>#N/A</v>
      </c>
      <c r="L143" t="e">
        <f t="shared" si="24"/>
        <v>#N/A</v>
      </c>
    </row>
    <row r="144" spans="1:12">
      <c r="A144" t="s">
        <v>145</v>
      </c>
      <c r="B144">
        <v>9</v>
      </c>
      <c r="C144" t="s">
        <v>146</v>
      </c>
      <c r="D144" t="s">
        <v>116</v>
      </c>
      <c r="E144" s="3"/>
      <c r="F144" s="13" t="e">
        <f t="shared" si="20"/>
        <v>#N/A</v>
      </c>
      <c r="H144" s="13" t="e">
        <f t="shared" si="21"/>
        <v>#N/A</v>
      </c>
      <c r="J144" s="13" t="e">
        <f t="shared" si="22"/>
        <v>#N/A</v>
      </c>
      <c r="K144" s="12" t="e">
        <f t="shared" si="23"/>
        <v>#N/A</v>
      </c>
      <c r="L144" t="e">
        <f t="shared" si="24"/>
        <v>#N/A</v>
      </c>
    </row>
    <row r="145" spans="1:12">
      <c r="A145" t="s">
        <v>160</v>
      </c>
      <c r="B145">
        <v>4</v>
      </c>
      <c r="C145" t="s">
        <v>206</v>
      </c>
      <c r="D145" t="s">
        <v>17</v>
      </c>
      <c r="E145" s="3"/>
      <c r="F145" s="13" t="e">
        <f t="shared" si="20"/>
        <v>#N/A</v>
      </c>
      <c r="H145" s="13" t="e">
        <f t="shared" si="21"/>
        <v>#N/A</v>
      </c>
      <c r="J145" s="13" t="e">
        <f t="shared" si="22"/>
        <v>#N/A</v>
      </c>
      <c r="K145" s="12" t="e">
        <f t="shared" si="23"/>
        <v>#N/A</v>
      </c>
      <c r="L145" t="e">
        <f t="shared" si="24"/>
        <v>#N/A</v>
      </c>
    </row>
    <row r="146" spans="1:12">
      <c r="A146" t="s">
        <v>125</v>
      </c>
      <c r="B146">
        <v>2</v>
      </c>
      <c r="C146" t="s">
        <v>52</v>
      </c>
      <c r="D146" t="s">
        <v>17</v>
      </c>
      <c r="E146" s="3"/>
      <c r="F146" s="13" t="e">
        <f t="shared" si="20"/>
        <v>#N/A</v>
      </c>
      <c r="H146" s="13" t="e">
        <f t="shared" si="21"/>
        <v>#N/A</v>
      </c>
      <c r="J146" s="13" t="e">
        <f t="shared" si="22"/>
        <v>#N/A</v>
      </c>
      <c r="K146" s="12" t="e">
        <f t="shared" si="23"/>
        <v>#N/A</v>
      </c>
      <c r="L146" t="e">
        <f t="shared" si="24"/>
        <v>#N/A</v>
      </c>
    </row>
    <row r="147" spans="1:12">
      <c r="A147" t="s">
        <v>154</v>
      </c>
      <c r="B147">
        <v>2</v>
      </c>
      <c r="C147" t="s">
        <v>52</v>
      </c>
      <c r="D147" t="s">
        <v>17</v>
      </c>
      <c r="E147" s="3"/>
      <c r="F147" s="13" t="e">
        <f t="shared" si="20"/>
        <v>#N/A</v>
      </c>
      <c r="H147" s="13" t="e">
        <f t="shared" si="21"/>
        <v>#N/A</v>
      </c>
      <c r="J147" s="13" t="e">
        <f t="shared" si="22"/>
        <v>#N/A</v>
      </c>
      <c r="K147" s="12" t="e">
        <f t="shared" si="23"/>
        <v>#N/A</v>
      </c>
      <c r="L147" t="e">
        <f t="shared" si="24"/>
        <v>#N/A</v>
      </c>
    </row>
    <row r="148" spans="1:12">
      <c r="A148" t="s">
        <v>228</v>
      </c>
      <c r="B148">
        <v>2</v>
      </c>
      <c r="C148" t="s">
        <v>52</v>
      </c>
      <c r="D148" t="s">
        <v>17</v>
      </c>
      <c r="E148" s="4"/>
      <c r="F148" s="13" t="e">
        <f t="shared" si="20"/>
        <v>#N/A</v>
      </c>
      <c r="H148" s="13" t="e">
        <f t="shared" si="21"/>
        <v>#N/A</v>
      </c>
      <c r="J148" s="13" t="e">
        <f t="shared" si="22"/>
        <v>#N/A</v>
      </c>
      <c r="K148" s="12" t="e">
        <f t="shared" si="23"/>
        <v>#N/A</v>
      </c>
      <c r="L148" t="e">
        <f t="shared" si="24"/>
        <v>#N/A</v>
      </c>
    </row>
    <row r="149" spans="1:12">
      <c r="A149" t="s">
        <v>160</v>
      </c>
      <c r="B149">
        <v>4</v>
      </c>
      <c r="C149" t="s">
        <v>207</v>
      </c>
      <c r="D149" t="s">
        <v>17</v>
      </c>
      <c r="E149" s="3"/>
      <c r="F149" s="13" t="e">
        <f t="shared" si="20"/>
        <v>#N/A</v>
      </c>
      <c r="H149" s="13" t="e">
        <f t="shared" si="21"/>
        <v>#N/A</v>
      </c>
      <c r="J149" s="13" t="e">
        <f t="shared" si="22"/>
        <v>#N/A</v>
      </c>
      <c r="K149" s="12" t="e">
        <f t="shared" si="23"/>
        <v>#N/A</v>
      </c>
      <c r="L149" t="e">
        <f t="shared" si="24"/>
        <v>#N/A</v>
      </c>
    </row>
    <row r="150" spans="1:12">
      <c r="A150" t="s">
        <v>141</v>
      </c>
      <c r="B150">
        <v>1</v>
      </c>
      <c r="C150" t="s">
        <v>65</v>
      </c>
      <c r="D150" t="s">
        <v>17</v>
      </c>
      <c r="E150" s="3"/>
      <c r="F150" s="13" t="e">
        <f t="shared" si="20"/>
        <v>#N/A</v>
      </c>
      <c r="H150" s="13" t="e">
        <f t="shared" si="21"/>
        <v>#N/A</v>
      </c>
      <c r="J150" s="13" t="e">
        <f t="shared" si="22"/>
        <v>#N/A</v>
      </c>
      <c r="K150" s="12" t="e">
        <f t="shared" si="23"/>
        <v>#N/A</v>
      </c>
      <c r="L150" t="e">
        <f t="shared" si="24"/>
        <v>#N/A</v>
      </c>
    </row>
    <row r="151" spans="1:12">
      <c r="A151" t="s">
        <v>209</v>
      </c>
      <c r="B151">
        <v>1</v>
      </c>
      <c r="C151" t="s">
        <v>211</v>
      </c>
      <c r="D151" t="s">
        <v>17</v>
      </c>
      <c r="E151" s="3"/>
      <c r="F151" s="13" t="e">
        <f t="shared" si="20"/>
        <v>#N/A</v>
      </c>
      <c r="H151" s="13" t="e">
        <f t="shared" si="21"/>
        <v>#N/A</v>
      </c>
      <c r="J151" s="13" t="e">
        <f t="shared" si="22"/>
        <v>#N/A</v>
      </c>
      <c r="K151" s="12" t="e">
        <f t="shared" si="23"/>
        <v>#N/A</v>
      </c>
      <c r="L151" t="e">
        <f t="shared" si="24"/>
        <v>#N/A</v>
      </c>
    </row>
    <row r="152" spans="1:12">
      <c r="A152" t="s">
        <v>221</v>
      </c>
      <c r="B152">
        <v>9</v>
      </c>
      <c r="C152" t="s">
        <v>103</v>
      </c>
      <c r="D152" t="s">
        <v>104</v>
      </c>
      <c r="E152" s="3"/>
      <c r="F152" s="13" t="e">
        <f t="shared" si="20"/>
        <v>#N/A</v>
      </c>
      <c r="H152" s="13" t="e">
        <f t="shared" si="21"/>
        <v>#N/A</v>
      </c>
      <c r="J152" s="13" t="e">
        <f t="shared" si="22"/>
        <v>#N/A</v>
      </c>
      <c r="K152" s="12" t="e">
        <f t="shared" si="23"/>
        <v>#N/A</v>
      </c>
      <c r="L152" t="e">
        <f t="shared" si="24"/>
        <v>#N/A</v>
      </c>
    </row>
    <row r="153" spans="1:12">
      <c r="A153" t="s">
        <v>120</v>
      </c>
      <c r="B153">
        <v>3</v>
      </c>
      <c r="C153" t="s">
        <v>121</v>
      </c>
      <c r="D153" t="s">
        <v>17</v>
      </c>
      <c r="E153" s="3"/>
      <c r="F153" s="13" t="e">
        <f t="shared" si="20"/>
        <v>#N/A</v>
      </c>
      <c r="H153" s="13" t="e">
        <f t="shared" si="21"/>
        <v>#N/A</v>
      </c>
      <c r="J153" s="13" t="e">
        <f t="shared" si="22"/>
        <v>#N/A</v>
      </c>
      <c r="K153" s="12" t="e">
        <f t="shared" si="23"/>
        <v>#N/A</v>
      </c>
      <c r="L153" t="e">
        <f t="shared" si="24"/>
        <v>#N/A</v>
      </c>
    </row>
    <row r="154" spans="1:12">
      <c r="A154" t="s">
        <v>123</v>
      </c>
      <c r="B154">
        <v>3</v>
      </c>
      <c r="C154" t="s">
        <v>121</v>
      </c>
      <c r="D154" t="s">
        <v>17</v>
      </c>
      <c r="E154" s="3"/>
      <c r="F154" s="13" t="e">
        <f t="shared" si="20"/>
        <v>#N/A</v>
      </c>
      <c r="H154" s="13" t="e">
        <f t="shared" si="21"/>
        <v>#N/A</v>
      </c>
      <c r="J154" s="13" t="e">
        <f t="shared" si="22"/>
        <v>#N/A</v>
      </c>
      <c r="K154" s="12" t="e">
        <f t="shared" si="23"/>
        <v>#N/A</v>
      </c>
      <c r="L154" t="e">
        <f t="shared" si="24"/>
        <v>#N/A</v>
      </c>
    </row>
    <row r="155" spans="1:12">
      <c r="A155" t="s">
        <v>160</v>
      </c>
      <c r="B155">
        <v>1</v>
      </c>
      <c r="C155" t="s">
        <v>208</v>
      </c>
      <c r="D155" t="s">
        <v>17</v>
      </c>
      <c r="E155" s="3"/>
      <c r="F155" s="13" t="e">
        <f t="shared" si="20"/>
        <v>#N/A</v>
      </c>
      <c r="H155" s="13" t="e">
        <f t="shared" si="21"/>
        <v>#N/A</v>
      </c>
      <c r="J155" s="13" t="e">
        <f t="shared" si="22"/>
        <v>#N/A</v>
      </c>
      <c r="K155" s="12" t="e">
        <f t="shared" si="23"/>
        <v>#N/A</v>
      </c>
      <c r="L155" t="e">
        <f t="shared" si="24"/>
        <v>#N/A</v>
      </c>
    </row>
    <row r="156" spans="1:12">
      <c r="A156" t="s">
        <v>155</v>
      </c>
      <c r="B156">
        <v>4</v>
      </c>
      <c r="C156" t="s">
        <v>156</v>
      </c>
      <c r="D156" t="s">
        <v>17</v>
      </c>
      <c r="E156" s="3"/>
      <c r="F156" s="13" t="e">
        <f t="shared" si="20"/>
        <v>#N/A</v>
      </c>
      <c r="H156" s="13" t="e">
        <f t="shared" si="21"/>
        <v>#N/A</v>
      </c>
      <c r="J156" s="13" t="e">
        <f t="shared" si="22"/>
        <v>#N/A</v>
      </c>
      <c r="K156" s="12" t="e">
        <f t="shared" si="23"/>
        <v>#N/A</v>
      </c>
      <c r="L156" t="e">
        <f t="shared" si="24"/>
        <v>#N/A</v>
      </c>
    </row>
    <row r="157" spans="1:12">
      <c r="A157" t="s">
        <v>129</v>
      </c>
      <c r="B157">
        <v>4</v>
      </c>
      <c r="C157" t="s">
        <v>130</v>
      </c>
      <c r="D157" t="s">
        <v>17</v>
      </c>
      <c r="E157" s="3"/>
      <c r="F157" s="13" t="e">
        <f t="shared" si="20"/>
        <v>#N/A</v>
      </c>
      <c r="H157" s="13" t="e">
        <f t="shared" si="21"/>
        <v>#N/A</v>
      </c>
      <c r="J157" s="13" t="e">
        <f t="shared" si="22"/>
        <v>#N/A</v>
      </c>
      <c r="K157" s="12" t="e">
        <f t="shared" si="23"/>
        <v>#N/A</v>
      </c>
      <c r="L157" t="e">
        <f t="shared" si="24"/>
        <v>#N/A</v>
      </c>
    </row>
    <row r="158" spans="1:12">
      <c r="A158" t="s">
        <v>138</v>
      </c>
      <c r="B158">
        <v>3</v>
      </c>
      <c r="C158" t="s">
        <v>139</v>
      </c>
      <c r="D158" t="s">
        <v>17</v>
      </c>
      <c r="E158" s="3"/>
      <c r="F158" s="13" t="e">
        <f t="shared" si="20"/>
        <v>#N/A</v>
      </c>
      <c r="H158" s="13" t="e">
        <f t="shared" si="21"/>
        <v>#N/A</v>
      </c>
      <c r="J158" s="13" t="e">
        <f t="shared" si="22"/>
        <v>#N/A</v>
      </c>
      <c r="K158" s="12" t="e">
        <f t="shared" si="23"/>
        <v>#N/A</v>
      </c>
      <c r="L158" t="e">
        <f t="shared" si="24"/>
        <v>#N/A</v>
      </c>
    </row>
  </sheetData>
  <sheetProtection sheet="1" objects="1" scenarios="1"/>
  <protectedRanges>
    <protectedRange sqref="E3:I158" name="Range1"/>
  </protectedRange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012BE-3367-4F11-B19B-78F78CE40ABC}">
  <dimension ref="A1:P158"/>
  <sheetViews>
    <sheetView workbookViewId="0">
      <selection activeCell="U18" sqref="U18"/>
    </sheetView>
  </sheetViews>
  <sheetFormatPr defaultRowHeight="15"/>
  <cols>
    <col min="1" max="1" width="29.28515625" customWidth="1"/>
    <col min="2" max="2" width="6.5703125" customWidth="1"/>
    <col min="3" max="3" width="19" customWidth="1"/>
    <col min="4" max="4" width="18.85546875" customWidth="1"/>
    <col min="5" max="5" width="18.28515625" customWidth="1"/>
    <col min="6" max="6" width="14.42578125" hidden="1" customWidth="1"/>
    <col min="7" max="7" width="12.85546875" customWidth="1"/>
    <col min="8" max="8" width="11.42578125" hidden="1" customWidth="1"/>
    <col min="9" max="9" width="15.5703125" customWidth="1"/>
    <col min="10" max="10" width="12.7109375" hidden="1" customWidth="1"/>
    <col min="11" max="11" width="0" hidden="1" customWidth="1"/>
    <col min="12" max="12" width="16.42578125" hidden="1" customWidth="1"/>
    <col min="13" max="13" width="10.5703125" customWidth="1"/>
    <col min="14" max="14" width="14.42578125" customWidth="1"/>
    <col min="15" max="15" width="13.42578125" customWidth="1"/>
    <col min="16" max="16" width="14.140625" customWidth="1"/>
  </cols>
  <sheetData>
    <row r="1" spans="1:16" ht="16.5" thickBot="1">
      <c r="M1" s="24" t="s">
        <v>242</v>
      </c>
      <c r="N1" s="25"/>
      <c r="O1" s="26" t="s">
        <v>243</v>
      </c>
      <c r="P1" s="27"/>
    </row>
    <row r="2" spans="1:16" ht="48.75" thickTop="1" thickBot="1">
      <c r="A2" s="5" t="s">
        <v>6</v>
      </c>
      <c r="B2" s="6" t="s">
        <v>7</v>
      </c>
      <c r="C2" s="6" t="s">
        <v>8</v>
      </c>
      <c r="D2" s="7" t="s">
        <v>9</v>
      </c>
      <c r="E2" s="7" t="s">
        <v>10</v>
      </c>
      <c r="F2" s="7" t="s">
        <v>11</v>
      </c>
      <c r="G2" s="7" t="s">
        <v>12</v>
      </c>
      <c r="H2" s="7" t="s">
        <v>11</v>
      </c>
      <c r="I2" s="7" t="s">
        <v>13</v>
      </c>
      <c r="J2" s="7" t="s">
        <v>11</v>
      </c>
      <c r="K2" s="7" t="s">
        <v>14</v>
      </c>
      <c r="L2" s="11" t="s">
        <v>11</v>
      </c>
      <c r="M2" s="9" t="s">
        <v>240</v>
      </c>
      <c r="N2" s="10" t="s">
        <v>232</v>
      </c>
      <c r="O2" s="17" t="s">
        <v>240</v>
      </c>
      <c r="P2" s="18" t="s">
        <v>232</v>
      </c>
    </row>
    <row r="3" spans="1:16">
      <c r="A3" t="s">
        <v>24</v>
      </c>
      <c r="B3">
        <v>1</v>
      </c>
      <c r="C3" t="s">
        <v>25</v>
      </c>
      <c r="D3" t="s">
        <v>17</v>
      </c>
      <c r="E3" s="2"/>
      <c r="F3" s="13" t="e">
        <f t="shared" ref="F3:F34" si="0">RANK($E$3:$E$158,$E$3:$E$158)</f>
        <v>#N/A</v>
      </c>
      <c r="H3" s="13" t="e">
        <f t="shared" ref="H3:H34" si="1">RANK($G$3:$G$158,$G$3:$G$158)</f>
        <v>#N/A</v>
      </c>
      <c r="J3" s="13" t="e">
        <f t="shared" ref="J3:J34" si="2">RANK($I$3:$I$158,$I$3:$I$158)</f>
        <v>#N/A</v>
      </c>
      <c r="K3" s="12" t="e">
        <f t="shared" ref="K3:K34" si="3">(F3*50%)+(H3*25%)+(J3*25%)</f>
        <v>#N/A</v>
      </c>
      <c r="L3" t="e">
        <f t="shared" ref="L3:L34" si="4">RANK($K$3:$K$158,$K$3:$K$158,1)</f>
        <v>#N/A</v>
      </c>
      <c r="M3" s="12" t="e">
        <f>'OCT26'!K3+'NOV26'!K3+'DEC26'!K3</f>
        <v>#N/A</v>
      </c>
      <c r="N3" t="e">
        <f t="shared" ref="N3:N34" si="5">RANK(M$3:M$158,M$3:M$158,1)</f>
        <v>#N/A</v>
      </c>
      <c r="O3" s="19" t="e">
        <f>'MAR26'!M3+'JUN26'!M3+'SEP26'!M3+'DEC26'!M3</f>
        <v>#N/A</v>
      </c>
      <c r="P3" s="20" t="e">
        <f>RANK(O$3:O$158,O$3:O$158,1)</f>
        <v>#N/A</v>
      </c>
    </row>
    <row r="4" spans="1:16">
      <c r="A4" t="s">
        <v>15</v>
      </c>
      <c r="B4">
        <v>1</v>
      </c>
      <c r="C4" t="s">
        <v>16</v>
      </c>
      <c r="D4" t="s">
        <v>17</v>
      </c>
      <c r="E4" s="3"/>
      <c r="F4" s="13" t="e">
        <f t="shared" si="0"/>
        <v>#N/A</v>
      </c>
      <c r="H4" s="13" t="e">
        <f t="shared" si="1"/>
        <v>#N/A</v>
      </c>
      <c r="J4" s="13" t="e">
        <f t="shared" si="2"/>
        <v>#N/A</v>
      </c>
      <c r="K4" s="12" t="e">
        <f t="shared" si="3"/>
        <v>#N/A</v>
      </c>
      <c r="L4" t="e">
        <f t="shared" si="4"/>
        <v>#N/A</v>
      </c>
      <c r="M4" s="12" t="e">
        <f>'OCT26'!K4+'NOV26'!K4+'DEC26'!K4</f>
        <v>#N/A</v>
      </c>
      <c r="N4" t="e">
        <f t="shared" si="5"/>
        <v>#N/A</v>
      </c>
      <c r="O4" s="19" t="e">
        <f>'MAR26'!M4+'JUN26'!M4+'SEP26'!M4+'DEC26'!M4</f>
        <v>#N/A</v>
      </c>
      <c r="P4" s="20" t="e">
        <f t="shared" ref="P4:P67" si="6">RANK(O$3:O$158,O$3:O$158,1)</f>
        <v>#N/A</v>
      </c>
    </row>
    <row r="5" spans="1:16">
      <c r="A5" t="s">
        <v>18</v>
      </c>
      <c r="B5">
        <v>1</v>
      </c>
      <c r="C5" t="s">
        <v>19</v>
      </c>
      <c r="D5" t="s">
        <v>17</v>
      </c>
      <c r="E5" s="3"/>
      <c r="F5" s="13" t="e">
        <f t="shared" si="0"/>
        <v>#N/A</v>
      </c>
      <c r="H5" s="13" t="e">
        <f t="shared" si="1"/>
        <v>#N/A</v>
      </c>
      <c r="J5" s="13" t="e">
        <f t="shared" si="2"/>
        <v>#N/A</v>
      </c>
      <c r="K5" s="12" t="e">
        <f t="shared" si="3"/>
        <v>#N/A</v>
      </c>
      <c r="L5" t="e">
        <f t="shared" si="4"/>
        <v>#N/A</v>
      </c>
      <c r="M5" s="12" t="e">
        <f>'OCT26'!K5+'NOV26'!K5+'DEC26'!K5</f>
        <v>#N/A</v>
      </c>
      <c r="N5" t="e">
        <f t="shared" si="5"/>
        <v>#N/A</v>
      </c>
      <c r="O5" s="19" t="e">
        <f>'MAR26'!M5+'JUN26'!M5+'SEP26'!M5+'DEC26'!M5</f>
        <v>#N/A</v>
      </c>
      <c r="P5" s="20" t="e">
        <f t="shared" si="6"/>
        <v>#N/A</v>
      </c>
    </row>
    <row r="6" spans="1:16">
      <c r="A6" t="s">
        <v>45</v>
      </c>
      <c r="B6">
        <v>1</v>
      </c>
      <c r="C6" t="s">
        <v>46</v>
      </c>
      <c r="D6" t="s">
        <v>17</v>
      </c>
      <c r="E6" s="3"/>
      <c r="F6" s="13" t="e">
        <f t="shared" si="0"/>
        <v>#N/A</v>
      </c>
      <c r="H6" s="13" t="e">
        <f t="shared" si="1"/>
        <v>#N/A</v>
      </c>
      <c r="J6" s="13" t="e">
        <f t="shared" si="2"/>
        <v>#N/A</v>
      </c>
      <c r="K6" s="12" t="e">
        <f t="shared" si="3"/>
        <v>#N/A</v>
      </c>
      <c r="L6" t="e">
        <f t="shared" si="4"/>
        <v>#N/A</v>
      </c>
      <c r="M6" s="12" t="e">
        <f>'OCT26'!K6+'NOV26'!K6+'DEC26'!K6</f>
        <v>#N/A</v>
      </c>
      <c r="N6" t="e">
        <f t="shared" si="5"/>
        <v>#N/A</v>
      </c>
      <c r="O6" s="19" t="e">
        <f>'MAR26'!M6+'JUN26'!M6+'SEP26'!M6+'DEC26'!M6</f>
        <v>#N/A</v>
      </c>
      <c r="P6" s="20" t="e">
        <f t="shared" si="6"/>
        <v>#N/A</v>
      </c>
    </row>
    <row r="7" spans="1:16">
      <c r="A7" t="s">
        <v>26</v>
      </c>
      <c r="B7">
        <v>2</v>
      </c>
      <c r="C7" t="s">
        <v>27</v>
      </c>
      <c r="D7" t="s">
        <v>17</v>
      </c>
      <c r="E7" s="3"/>
      <c r="F7" s="13" t="e">
        <f t="shared" si="0"/>
        <v>#N/A</v>
      </c>
      <c r="H7" s="13" t="e">
        <f t="shared" si="1"/>
        <v>#N/A</v>
      </c>
      <c r="J7" s="13" t="e">
        <f t="shared" si="2"/>
        <v>#N/A</v>
      </c>
      <c r="K7" s="12" t="e">
        <f t="shared" si="3"/>
        <v>#N/A</v>
      </c>
      <c r="L7" t="e">
        <f t="shared" si="4"/>
        <v>#N/A</v>
      </c>
      <c r="M7" s="12" t="e">
        <f>'OCT26'!K7+'NOV26'!K7+'DEC26'!K7</f>
        <v>#N/A</v>
      </c>
      <c r="N7" t="e">
        <f t="shared" si="5"/>
        <v>#N/A</v>
      </c>
      <c r="O7" s="19" t="e">
        <f>'MAR26'!M10+'JUN26'!M7+'SEP26'!M7+'DEC26'!M7</f>
        <v>#N/A</v>
      </c>
      <c r="P7" s="20" t="e">
        <f t="shared" si="6"/>
        <v>#N/A</v>
      </c>
    </row>
    <row r="8" spans="1:16">
      <c r="A8" t="s">
        <v>32</v>
      </c>
      <c r="B8">
        <v>1</v>
      </c>
      <c r="C8" t="s">
        <v>25</v>
      </c>
      <c r="D8" t="s">
        <v>17</v>
      </c>
      <c r="E8" s="3"/>
      <c r="F8" s="13" t="e">
        <f t="shared" si="0"/>
        <v>#N/A</v>
      </c>
      <c r="H8" s="13" t="e">
        <f t="shared" si="1"/>
        <v>#N/A</v>
      </c>
      <c r="J8" s="13" t="e">
        <f t="shared" si="2"/>
        <v>#N/A</v>
      </c>
      <c r="K8" s="12" t="e">
        <f t="shared" si="3"/>
        <v>#N/A</v>
      </c>
      <c r="L8" t="e">
        <f t="shared" si="4"/>
        <v>#N/A</v>
      </c>
      <c r="M8" s="12" t="e">
        <f>'OCT26'!K8+'NOV26'!K8+'DEC26'!K8</f>
        <v>#N/A</v>
      </c>
      <c r="N8" t="e">
        <f t="shared" si="5"/>
        <v>#N/A</v>
      </c>
      <c r="O8" s="19" t="e">
        <f>'MAR26'!M11+'JUN26'!M8+'SEP26'!M8+'DEC26'!M8</f>
        <v>#N/A</v>
      </c>
      <c r="P8" s="20" t="e">
        <f t="shared" si="6"/>
        <v>#N/A</v>
      </c>
    </row>
    <row r="9" spans="1:16">
      <c r="A9" t="s">
        <v>22</v>
      </c>
      <c r="B9">
        <v>3</v>
      </c>
      <c r="C9" t="s">
        <v>23</v>
      </c>
      <c r="D9" t="s">
        <v>17</v>
      </c>
      <c r="E9" s="3"/>
      <c r="F9" s="13" t="e">
        <f t="shared" si="0"/>
        <v>#N/A</v>
      </c>
      <c r="H9" s="13" t="e">
        <f t="shared" si="1"/>
        <v>#N/A</v>
      </c>
      <c r="J9" s="13" t="e">
        <f t="shared" si="2"/>
        <v>#N/A</v>
      </c>
      <c r="K9" s="12" t="e">
        <f t="shared" si="3"/>
        <v>#N/A</v>
      </c>
      <c r="L9" t="e">
        <f t="shared" si="4"/>
        <v>#N/A</v>
      </c>
      <c r="M9" s="12" t="e">
        <f>'OCT26'!K9+'NOV26'!K9+'DEC26'!K9</f>
        <v>#N/A</v>
      </c>
      <c r="N9" t="e">
        <f t="shared" si="5"/>
        <v>#N/A</v>
      </c>
      <c r="O9" s="19" t="e">
        <f>'MAR26'!M12+'JUN26'!M9+'SEP26'!M9+'DEC26'!M9</f>
        <v>#N/A</v>
      </c>
      <c r="P9" s="20" t="e">
        <f t="shared" si="6"/>
        <v>#N/A</v>
      </c>
    </row>
    <row r="10" spans="1:16">
      <c r="A10" t="s">
        <v>48</v>
      </c>
      <c r="B10">
        <v>4</v>
      </c>
      <c r="C10" t="s">
        <v>49</v>
      </c>
      <c r="D10" t="s">
        <v>17</v>
      </c>
      <c r="E10" s="3"/>
      <c r="F10" s="13" t="e">
        <f t="shared" si="0"/>
        <v>#N/A</v>
      </c>
      <c r="H10" s="13" t="e">
        <f t="shared" si="1"/>
        <v>#N/A</v>
      </c>
      <c r="J10" s="13" t="e">
        <f t="shared" si="2"/>
        <v>#N/A</v>
      </c>
      <c r="K10" s="12" t="e">
        <f t="shared" si="3"/>
        <v>#N/A</v>
      </c>
      <c r="L10" t="e">
        <f t="shared" si="4"/>
        <v>#N/A</v>
      </c>
      <c r="M10" s="12" t="e">
        <f>'OCT26'!K10+'NOV26'!K10+'DEC26'!K10</f>
        <v>#N/A</v>
      </c>
      <c r="N10" t="e">
        <f t="shared" si="5"/>
        <v>#N/A</v>
      </c>
      <c r="O10" s="19" t="e">
        <f>'MAR26'!M13+'JUN26'!M10+'SEP26'!M10+'DEC26'!M10</f>
        <v>#N/A</v>
      </c>
      <c r="P10" s="20" t="e">
        <f t="shared" si="6"/>
        <v>#N/A</v>
      </c>
    </row>
    <row r="11" spans="1:16">
      <c r="A11" t="s">
        <v>157</v>
      </c>
      <c r="B11">
        <v>3</v>
      </c>
      <c r="C11" t="s">
        <v>158</v>
      </c>
      <c r="D11" t="s">
        <v>17</v>
      </c>
      <c r="E11" s="3"/>
      <c r="F11" s="13" t="e">
        <f t="shared" si="0"/>
        <v>#N/A</v>
      </c>
      <c r="H11" s="13" t="e">
        <f t="shared" si="1"/>
        <v>#N/A</v>
      </c>
      <c r="J11" s="13" t="e">
        <f t="shared" si="2"/>
        <v>#N/A</v>
      </c>
      <c r="K11" s="12" t="e">
        <f t="shared" si="3"/>
        <v>#N/A</v>
      </c>
      <c r="L11" t="e">
        <f t="shared" si="4"/>
        <v>#N/A</v>
      </c>
      <c r="M11" s="12" t="e">
        <f>'OCT26'!K11+'NOV26'!K11+'DEC26'!K11</f>
        <v>#N/A</v>
      </c>
      <c r="N11" t="e">
        <f t="shared" si="5"/>
        <v>#N/A</v>
      </c>
      <c r="O11" s="19" t="e">
        <f>'MAR26'!M14+'JUN26'!M11+'SEP26'!M11+'DEC26'!M11</f>
        <v>#N/A</v>
      </c>
      <c r="P11" s="20" t="e">
        <f t="shared" si="6"/>
        <v>#N/A</v>
      </c>
    </row>
    <row r="12" spans="1:16">
      <c r="A12" t="s">
        <v>47</v>
      </c>
      <c r="B12">
        <v>1</v>
      </c>
      <c r="C12" t="s">
        <v>36</v>
      </c>
      <c r="D12" t="s">
        <v>17</v>
      </c>
      <c r="E12" s="3"/>
      <c r="F12" s="13" t="e">
        <f t="shared" si="0"/>
        <v>#N/A</v>
      </c>
      <c r="H12" s="13" t="e">
        <f t="shared" si="1"/>
        <v>#N/A</v>
      </c>
      <c r="J12" s="13" t="e">
        <f t="shared" si="2"/>
        <v>#N/A</v>
      </c>
      <c r="K12" s="12" t="e">
        <f t="shared" si="3"/>
        <v>#N/A</v>
      </c>
      <c r="L12" t="e">
        <f t="shared" si="4"/>
        <v>#N/A</v>
      </c>
      <c r="M12" s="12" t="e">
        <f>'OCT26'!K12+'NOV26'!K12+'DEC26'!K12</f>
        <v>#N/A</v>
      </c>
      <c r="N12" t="e">
        <f t="shared" si="5"/>
        <v>#N/A</v>
      </c>
      <c r="O12" s="19" t="e">
        <f>'MAR26'!M15+'JUN26'!M12+'SEP26'!M12+'DEC26'!M12</f>
        <v>#N/A</v>
      </c>
      <c r="P12" s="20" t="e">
        <f t="shared" si="6"/>
        <v>#N/A</v>
      </c>
    </row>
    <row r="13" spans="1:16">
      <c r="A13" t="s">
        <v>77</v>
      </c>
      <c r="B13">
        <v>2</v>
      </c>
      <c r="C13" t="s">
        <v>78</v>
      </c>
      <c r="D13" t="s">
        <v>17</v>
      </c>
      <c r="E13" s="3"/>
      <c r="F13" s="13" t="e">
        <f t="shared" si="0"/>
        <v>#N/A</v>
      </c>
      <c r="H13" s="13" t="e">
        <f t="shared" si="1"/>
        <v>#N/A</v>
      </c>
      <c r="J13" s="13" t="e">
        <f t="shared" si="2"/>
        <v>#N/A</v>
      </c>
      <c r="K13" s="12" t="e">
        <f t="shared" si="3"/>
        <v>#N/A</v>
      </c>
      <c r="L13" t="e">
        <f t="shared" si="4"/>
        <v>#N/A</v>
      </c>
      <c r="M13" s="12" t="e">
        <f>'OCT26'!K13+'NOV26'!K13+'DEC26'!K13</f>
        <v>#N/A</v>
      </c>
      <c r="N13" t="e">
        <f t="shared" si="5"/>
        <v>#N/A</v>
      </c>
      <c r="O13" s="19" t="e">
        <f>'MAR26'!M16+'JUN26'!M13+'SEP26'!M13+'DEC26'!M13</f>
        <v>#N/A</v>
      </c>
      <c r="P13" s="20" t="e">
        <f t="shared" si="6"/>
        <v>#N/A</v>
      </c>
    </row>
    <row r="14" spans="1:16">
      <c r="A14" t="s">
        <v>43</v>
      </c>
      <c r="B14">
        <v>1</v>
      </c>
      <c r="C14" t="s">
        <v>29</v>
      </c>
      <c r="D14" t="s">
        <v>17</v>
      </c>
      <c r="E14" s="3"/>
      <c r="F14" s="13" t="e">
        <f t="shared" si="0"/>
        <v>#N/A</v>
      </c>
      <c r="H14" s="13" t="e">
        <f t="shared" si="1"/>
        <v>#N/A</v>
      </c>
      <c r="J14" s="13" t="e">
        <f t="shared" si="2"/>
        <v>#N/A</v>
      </c>
      <c r="K14" s="12" t="e">
        <f t="shared" si="3"/>
        <v>#N/A</v>
      </c>
      <c r="L14" t="e">
        <f t="shared" si="4"/>
        <v>#N/A</v>
      </c>
      <c r="M14" s="12" t="e">
        <f>'OCT26'!K14+'NOV26'!K14+'DEC26'!K14</f>
        <v>#N/A</v>
      </c>
      <c r="N14" t="e">
        <f t="shared" si="5"/>
        <v>#N/A</v>
      </c>
      <c r="O14" s="19" t="e">
        <f>'MAR26'!M17+'JUN26'!M14+'SEP26'!M14+'DEC26'!M14</f>
        <v>#N/A</v>
      </c>
      <c r="P14" s="20" t="e">
        <f t="shared" si="6"/>
        <v>#N/A</v>
      </c>
    </row>
    <row r="15" spans="1:16">
      <c r="A15" t="s">
        <v>35</v>
      </c>
      <c r="B15">
        <v>1</v>
      </c>
      <c r="C15" t="s">
        <v>36</v>
      </c>
      <c r="D15" t="s">
        <v>17</v>
      </c>
      <c r="E15" s="3"/>
      <c r="F15" s="13" t="e">
        <f t="shared" si="0"/>
        <v>#N/A</v>
      </c>
      <c r="H15" s="13" t="e">
        <f t="shared" si="1"/>
        <v>#N/A</v>
      </c>
      <c r="J15" s="13" t="e">
        <f t="shared" si="2"/>
        <v>#N/A</v>
      </c>
      <c r="K15" s="12" t="e">
        <f t="shared" si="3"/>
        <v>#N/A</v>
      </c>
      <c r="L15" t="e">
        <f t="shared" si="4"/>
        <v>#N/A</v>
      </c>
      <c r="M15" s="12" t="e">
        <f>'OCT26'!K15+'NOV26'!K15+'DEC26'!K15</f>
        <v>#N/A</v>
      </c>
      <c r="N15" t="e">
        <f t="shared" si="5"/>
        <v>#N/A</v>
      </c>
      <c r="O15" s="19" t="e">
        <f>'MAR26'!M18+'JUN26'!M15+'SEP26'!M15+'DEC26'!M15</f>
        <v>#N/A</v>
      </c>
      <c r="P15" s="20" t="e">
        <f t="shared" si="6"/>
        <v>#N/A</v>
      </c>
    </row>
    <row r="16" spans="1:16">
      <c r="A16" t="s">
        <v>39</v>
      </c>
      <c r="B16">
        <v>1</v>
      </c>
      <c r="C16" t="s">
        <v>40</v>
      </c>
      <c r="D16" t="s">
        <v>17</v>
      </c>
      <c r="E16" s="3"/>
      <c r="F16" s="13" t="e">
        <f t="shared" si="0"/>
        <v>#N/A</v>
      </c>
      <c r="H16" s="13" t="e">
        <f t="shared" si="1"/>
        <v>#N/A</v>
      </c>
      <c r="J16" s="13" t="e">
        <f t="shared" si="2"/>
        <v>#N/A</v>
      </c>
      <c r="K16" s="12" t="e">
        <f t="shared" si="3"/>
        <v>#N/A</v>
      </c>
      <c r="L16" t="e">
        <f t="shared" si="4"/>
        <v>#N/A</v>
      </c>
      <c r="M16" s="12" t="e">
        <f>'OCT26'!K16+'NOV26'!K16+'DEC26'!K16</f>
        <v>#N/A</v>
      </c>
      <c r="N16" t="e">
        <f t="shared" si="5"/>
        <v>#N/A</v>
      </c>
      <c r="O16" s="19" t="e">
        <f>'MAR26'!M19+'JUN26'!M16+'SEP26'!M16+'DEC26'!M16</f>
        <v>#N/A</v>
      </c>
      <c r="P16" s="20" t="e">
        <f t="shared" si="6"/>
        <v>#N/A</v>
      </c>
    </row>
    <row r="17" spans="1:16">
      <c r="A17" t="s">
        <v>28</v>
      </c>
      <c r="B17">
        <v>1</v>
      </c>
      <c r="C17" t="s">
        <v>29</v>
      </c>
      <c r="D17" t="s">
        <v>17</v>
      </c>
      <c r="E17" s="3"/>
      <c r="F17" s="13" t="e">
        <f t="shared" si="0"/>
        <v>#N/A</v>
      </c>
      <c r="H17" s="13" t="e">
        <f t="shared" si="1"/>
        <v>#N/A</v>
      </c>
      <c r="J17" s="13" t="e">
        <f t="shared" si="2"/>
        <v>#N/A</v>
      </c>
      <c r="K17" s="12" t="e">
        <f t="shared" si="3"/>
        <v>#N/A</v>
      </c>
      <c r="L17" t="e">
        <f t="shared" si="4"/>
        <v>#N/A</v>
      </c>
      <c r="M17" s="12" t="e">
        <f>'OCT26'!K17+'NOV26'!K17+'DEC26'!K17</f>
        <v>#N/A</v>
      </c>
      <c r="N17" t="e">
        <f t="shared" si="5"/>
        <v>#N/A</v>
      </c>
      <c r="O17" s="19" t="e">
        <f>'MAR26'!M20+'JUN26'!M17+'SEP26'!M17+'DEC26'!M17</f>
        <v>#N/A</v>
      </c>
      <c r="P17" s="20" t="e">
        <f t="shared" si="6"/>
        <v>#N/A</v>
      </c>
    </row>
    <row r="18" spans="1:16">
      <c r="A18" t="s">
        <v>62</v>
      </c>
      <c r="B18">
        <v>1</v>
      </c>
      <c r="C18" t="s">
        <v>63</v>
      </c>
      <c r="D18" t="s">
        <v>17</v>
      </c>
      <c r="E18" s="3"/>
      <c r="F18" s="13" t="e">
        <f t="shared" si="0"/>
        <v>#N/A</v>
      </c>
      <c r="H18" s="13" t="e">
        <f t="shared" si="1"/>
        <v>#N/A</v>
      </c>
      <c r="J18" s="13" t="e">
        <f t="shared" si="2"/>
        <v>#N/A</v>
      </c>
      <c r="K18" s="12" t="e">
        <f t="shared" si="3"/>
        <v>#N/A</v>
      </c>
      <c r="L18" t="e">
        <f t="shared" si="4"/>
        <v>#N/A</v>
      </c>
      <c r="M18" s="12" t="e">
        <f>'OCT26'!K18+'NOV26'!K18+'DEC26'!K18</f>
        <v>#N/A</v>
      </c>
      <c r="N18" t="e">
        <f t="shared" si="5"/>
        <v>#N/A</v>
      </c>
      <c r="O18" s="19" t="e">
        <f>'MAR26'!M21+'JUN26'!M18+'SEP26'!M18+'DEC26'!M18</f>
        <v>#N/A</v>
      </c>
      <c r="P18" s="20" t="e">
        <f t="shared" si="6"/>
        <v>#N/A</v>
      </c>
    </row>
    <row r="19" spans="1:16">
      <c r="A19" t="s">
        <v>64</v>
      </c>
      <c r="B19">
        <v>1</v>
      </c>
      <c r="C19" t="s">
        <v>65</v>
      </c>
      <c r="D19" t="s">
        <v>17</v>
      </c>
      <c r="E19" s="3"/>
      <c r="F19" s="13" t="e">
        <f t="shared" si="0"/>
        <v>#N/A</v>
      </c>
      <c r="H19" s="13" t="e">
        <f t="shared" si="1"/>
        <v>#N/A</v>
      </c>
      <c r="J19" s="13" t="e">
        <f t="shared" si="2"/>
        <v>#N/A</v>
      </c>
      <c r="K19" s="12" t="e">
        <f t="shared" si="3"/>
        <v>#N/A</v>
      </c>
      <c r="L19" t="e">
        <f t="shared" si="4"/>
        <v>#N/A</v>
      </c>
      <c r="M19" s="12" t="e">
        <f>'OCT26'!K19+'NOV26'!K19+'DEC26'!K19</f>
        <v>#N/A</v>
      </c>
      <c r="N19" t="e">
        <f t="shared" si="5"/>
        <v>#N/A</v>
      </c>
      <c r="O19" s="19" t="e">
        <f>'MAR26'!M22+'JUN26'!M19+'SEP26'!M19+'DEC26'!M19</f>
        <v>#N/A</v>
      </c>
      <c r="P19" s="20" t="e">
        <f t="shared" si="6"/>
        <v>#N/A</v>
      </c>
    </row>
    <row r="20" spans="1:16">
      <c r="A20" t="s">
        <v>31</v>
      </c>
      <c r="B20">
        <v>2</v>
      </c>
      <c r="C20" t="s">
        <v>27</v>
      </c>
      <c r="D20" t="s">
        <v>17</v>
      </c>
      <c r="E20" s="3"/>
      <c r="F20" s="13" t="e">
        <f t="shared" si="0"/>
        <v>#N/A</v>
      </c>
      <c r="H20" s="13" t="e">
        <f t="shared" si="1"/>
        <v>#N/A</v>
      </c>
      <c r="J20" s="13" t="e">
        <f t="shared" si="2"/>
        <v>#N/A</v>
      </c>
      <c r="K20" s="12" t="e">
        <f t="shared" si="3"/>
        <v>#N/A</v>
      </c>
      <c r="L20" t="e">
        <f t="shared" si="4"/>
        <v>#N/A</v>
      </c>
      <c r="M20" s="12" t="e">
        <f>'OCT26'!K20+'NOV26'!K20+'DEC26'!K20</f>
        <v>#N/A</v>
      </c>
      <c r="N20" t="e">
        <f t="shared" si="5"/>
        <v>#N/A</v>
      </c>
      <c r="O20" s="19" t="e">
        <f>'MAR26'!M23+'JUN26'!M20+'SEP26'!M20+'DEC26'!M20</f>
        <v>#N/A</v>
      </c>
      <c r="P20" s="20" t="e">
        <f t="shared" si="6"/>
        <v>#N/A</v>
      </c>
    </row>
    <row r="21" spans="1:16">
      <c r="A21" t="s">
        <v>53</v>
      </c>
      <c r="B21">
        <v>1</v>
      </c>
      <c r="C21" t="s">
        <v>54</v>
      </c>
      <c r="D21" t="s">
        <v>17</v>
      </c>
      <c r="E21" s="3"/>
      <c r="F21" s="13" t="e">
        <f t="shared" si="0"/>
        <v>#N/A</v>
      </c>
      <c r="H21" s="13" t="e">
        <f t="shared" si="1"/>
        <v>#N/A</v>
      </c>
      <c r="J21" s="13" t="e">
        <f t="shared" si="2"/>
        <v>#N/A</v>
      </c>
      <c r="K21" s="12" t="e">
        <f t="shared" si="3"/>
        <v>#N/A</v>
      </c>
      <c r="L21" t="e">
        <f t="shared" si="4"/>
        <v>#N/A</v>
      </c>
      <c r="M21" s="12" t="e">
        <f>'OCT26'!K21+'NOV26'!K21+'DEC26'!K21</f>
        <v>#N/A</v>
      </c>
      <c r="N21" t="e">
        <f t="shared" si="5"/>
        <v>#N/A</v>
      </c>
      <c r="O21" s="19" t="e">
        <f>'MAR26'!M24+'JUN26'!M21+'SEP26'!M21+'DEC26'!M21</f>
        <v>#N/A</v>
      </c>
      <c r="P21" s="20" t="e">
        <f t="shared" si="6"/>
        <v>#N/A</v>
      </c>
    </row>
    <row r="22" spans="1:16">
      <c r="A22" t="s">
        <v>60</v>
      </c>
      <c r="B22">
        <v>4</v>
      </c>
      <c r="C22" t="s">
        <v>61</v>
      </c>
      <c r="D22" t="s">
        <v>17</v>
      </c>
      <c r="E22" s="3"/>
      <c r="F22" s="13" t="e">
        <f t="shared" si="0"/>
        <v>#N/A</v>
      </c>
      <c r="H22" s="13" t="e">
        <f t="shared" si="1"/>
        <v>#N/A</v>
      </c>
      <c r="J22" s="13" t="e">
        <f t="shared" si="2"/>
        <v>#N/A</v>
      </c>
      <c r="K22" s="12" t="e">
        <f t="shared" si="3"/>
        <v>#N/A</v>
      </c>
      <c r="L22" t="e">
        <f t="shared" si="4"/>
        <v>#N/A</v>
      </c>
      <c r="M22" s="12" t="e">
        <f>'OCT26'!K22+'NOV26'!K22+'DEC26'!K22</f>
        <v>#N/A</v>
      </c>
      <c r="N22" t="e">
        <f t="shared" si="5"/>
        <v>#N/A</v>
      </c>
      <c r="O22" s="19" t="e">
        <f>'MAR26'!M25+'JUN26'!M22+'SEP26'!M22+'DEC26'!M22</f>
        <v>#N/A</v>
      </c>
      <c r="P22" s="20" t="e">
        <f t="shared" si="6"/>
        <v>#N/A</v>
      </c>
    </row>
    <row r="23" spans="1:16">
      <c r="A23" t="s">
        <v>75</v>
      </c>
      <c r="B23">
        <v>1</v>
      </c>
      <c r="C23" t="s">
        <v>76</v>
      </c>
      <c r="D23" t="s">
        <v>17</v>
      </c>
      <c r="E23" s="3"/>
      <c r="F23" s="13" t="e">
        <f t="shared" si="0"/>
        <v>#N/A</v>
      </c>
      <c r="H23" s="13" t="e">
        <f t="shared" si="1"/>
        <v>#N/A</v>
      </c>
      <c r="J23" s="13" t="e">
        <f t="shared" si="2"/>
        <v>#N/A</v>
      </c>
      <c r="K23" s="12" t="e">
        <f t="shared" si="3"/>
        <v>#N/A</v>
      </c>
      <c r="L23" t="e">
        <f t="shared" si="4"/>
        <v>#N/A</v>
      </c>
      <c r="M23" s="12" t="e">
        <f>'OCT26'!K23+'NOV26'!K23+'DEC26'!K23</f>
        <v>#N/A</v>
      </c>
      <c r="N23" t="e">
        <f t="shared" si="5"/>
        <v>#N/A</v>
      </c>
      <c r="O23" s="19" t="e">
        <f>'MAR26'!M26+'JUN26'!M23+'SEP26'!M23+'DEC26'!M23</f>
        <v>#N/A</v>
      </c>
      <c r="P23" s="20" t="e">
        <f t="shared" si="6"/>
        <v>#N/A</v>
      </c>
    </row>
    <row r="24" spans="1:16">
      <c r="A24" t="s">
        <v>74</v>
      </c>
      <c r="B24">
        <v>1</v>
      </c>
      <c r="C24" t="s">
        <v>65</v>
      </c>
      <c r="D24" t="s">
        <v>17</v>
      </c>
      <c r="E24" s="3"/>
      <c r="F24" s="13" t="e">
        <f t="shared" si="0"/>
        <v>#N/A</v>
      </c>
      <c r="H24" s="13" t="e">
        <f t="shared" si="1"/>
        <v>#N/A</v>
      </c>
      <c r="J24" s="13" t="e">
        <f t="shared" si="2"/>
        <v>#N/A</v>
      </c>
      <c r="K24" s="12" t="e">
        <f t="shared" si="3"/>
        <v>#N/A</v>
      </c>
      <c r="L24" t="e">
        <f t="shared" si="4"/>
        <v>#N/A</v>
      </c>
      <c r="M24" s="12" t="e">
        <f>'OCT26'!K24+'NOV26'!K24+'DEC26'!K24</f>
        <v>#N/A</v>
      </c>
      <c r="N24" t="e">
        <f t="shared" si="5"/>
        <v>#N/A</v>
      </c>
      <c r="O24" s="19" t="e">
        <f>'MAR26'!M27+'JUN26'!M24+'SEP26'!M24+'DEC26'!M24</f>
        <v>#N/A</v>
      </c>
      <c r="P24" s="20" t="e">
        <f t="shared" si="6"/>
        <v>#N/A</v>
      </c>
    </row>
    <row r="25" spans="1:16">
      <c r="A25" t="s">
        <v>56</v>
      </c>
      <c r="B25">
        <v>1</v>
      </c>
      <c r="C25" t="s">
        <v>57</v>
      </c>
      <c r="D25" t="s">
        <v>17</v>
      </c>
      <c r="E25" s="3"/>
      <c r="F25" s="13" t="e">
        <f t="shared" si="0"/>
        <v>#N/A</v>
      </c>
      <c r="H25" s="13" t="e">
        <f t="shared" si="1"/>
        <v>#N/A</v>
      </c>
      <c r="J25" s="13" t="e">
        <f t="shared" si="2"/>
        <v>#N/A</v>
      </c>
      <c r="K25" s="12" t="e">
        <f t="shared" si="3"/>
        <v>#N/A</v>
      </c>
      <c r="L25" t="e">
        <f t="shared" si="4"/>
        <v>#N/A</v>
      </c>
      <c r="M25" s="12" t="e">
        <f>'OCT26'!K25+'NOV26'!K25+'DEC26'!K25</f>
        <v>#N/A</v>
      </c>
      <c r="N25" t="e">
        <f t="shared" si="5"/>
        <v>#N/A</v>
      </c>
      <c r="O25" s="19" t="e">
        <f>'MAR26'!M28+'JUN26'!M25+'SEP26'!M25+'DEC26'!M25</f>
        <v>#N/A</v>
      </c>
      <c r="P25" s="20" t="e">
        <f t="shared" si="6"/>
        <v>#N/A</v>
      </c>
    </row>
    <row r="26" spans="1:16">
      <c r="A26" t="s">
        <v>58</v>
      </c>
      <c r="B26">
        <v>1</v>
      </c>
      <c r="C26" t="s">
        <v>59</v>
      </c>
      <c r="D26" t="s">
        <v>17</v>
      </c>
      <c r="E26" s="3"/>
      <c r="F26" s="13" t="e">
        <f t="shared" si="0"/>
        <v>#N/A</v>
      </c>
      <c r="H26" s="13" t="e">
        <f t="shared" si="1"/>
        <v>#N/A</v>
      </c>
      <c r="J26" s="13" t="e">
        <f t="shared" si="2"/>
        <v>#N/A</v>
      </c>
      <c r="K26" s="12" t="e">
        <f t="shared" si="3"/>
        <v>#N/A</v>
      </c>
      <c r="L26" t="e">
        <f t="shared" si="4"/>
        <v>#N/A</v>
      </c>
      <c r="M26" s="12" t="e">
        <f>'OCT26'!K26+'NOV26'!K26+'DEC26'!K26</f>
        <v>#N/A</v>
      </c>
      <c r="N26" t="e">
        <f t="shared" si="5"/>
        <v>#N/A</v>
      </c>
      <c r="O26" s="19" t="e">
        <f>'MAR26'!M29+'JUN26'!M26+'SEP26'!M26+'DEC26'!M26</f>
        <v>#N/A</v>
      </c>
      <c r="P26" s="20" t="e">
        <f t="shared" si="6"/>
        <v>#N/A</v>
      </c>
    </row>
    <row r="27" spans="1:16">
      <c r="A27" t="s">
        <v>30</v>
      </c>
      <c r="B27">
        <v>1</v>
      </c>
      <c r="C27" t="s">
        <v>19</v>
      </c>
      <c r="D27" t="s">
        <v>17</v>
      </c>
      <c r="E27" s="3"/>
      <c r="F27" s="13" t="e">
        <f t="shared" si="0"/>
        <v>#N/A</v>
      </c>
      <c r="H27" s="13" t="e">
        <f t="shared" si="1"/>
        <v>#N/A</v>
      </c>
      <c r="J27" s="13" t="e">
        <f t="shared" si="2"/>
        <v>#N/A</v>
      </c>
      <c r="K27" s="12" t="e">
        <f t="shared" si="3"/>
        <v>#N/A</v>
      </c>
      <c r="L27" t="e">
        <f t="shared" si="4"/>
        <v>#N/A</v>
      </c>
      <c r="M27" s="12" t="e">
        <f>'OCT26'!K27+'NOV26'!K27+'DEC26'!K27</f>
        <v>#N/A</v>
      </c>
      <c r="N27" t="e">
        <f t="shared" si="5"/>
        <v>#N/A</v>
      </c>
      <c r="O27" s="19" t="e">
        <f>'MAR26'!M30+'JUN26'!M27+'SEP26'!M27+'DEC26'!M27</f>
        <v>#N/A</v>
      </c>
      <c r="P27" s="20" t="e">
        <f t="shared" si="6"/>
        <v>#N/A</v>
      </c>
    </row>
    <row r="28" spans="1:16">
      <c r="A28" t="s">
        <v>98</v>
      </c>
      <c r="B28">
        <v>2</v>
      </c>
      <c r="C28" t="s">
        <v>72</v>
      </c>
      <c r="D28" t="s">
        <v>17</v>
      </c>
      <c r="E28" s="3"/>
      <c r="F28" s="13" t="e">
        <f t="shared" si="0"/>
        <v>#N/A</v>
      </c>
      <c r="H28" s="13" t="e">
        <f t="shared" si="1"/>
        <v>#N/A</v>
      </c>
      <c r="J28" s="13" t="e">
        <f t="shared" si="2"/>
        <v>#N/A</v>
      </c>
      <c r="K28" s="12" t="e">
        <f t="shared" si="3"/>
        <v>#N/A</v>
      </c>
      <c r="L28" t="e">
        <f t="shared" si="4"/>
        <v>#N/A</v>
      </c>
      <c r="M28" s="12" t="e">
        <f>'OCT26'!K28+'NOV26'!K28+'DEC26'!K28</f>
        <v>#N/A</v>
      </c>
      <c r="N28" t="e">
        <f t="shared" si="5"/>
        <v>#N/A</v>
      </c>
      <c r="O28" s="19" t="e">
        <f>'MAR26'!M31+'JUN26'!M28+'SEP26'!M28+'DEC26'!M28</f>
        <v>#N/A</v>
      </c>
      <c r="P28" s="20" t="e">
        <f t="shared" si="6"/>
        <v>#N/A</v>
      </c>
    </row>
    <row r="29" spans="1:16">
      <c r="A29" t="s">
        <v>68</v>
      </c>
      <c r="B29">
        <v>1</v>
      </c>
      <c r="C29" t="s">
        <v>46</v>
      </c>
      <c r="D29" t="s">
        <v>17</v>
      </c>
      <c r="E29" s="3"/>
      <c r="F29" s="13" t="e">
        <f t="shared" si="0"/>
        <v>#N/A</v>
      </c>
      <c r="H29" s="13" t="e">
        <f t="shared" si="1"/>
        <v>#N/A</v>
      </c>
      <c r="J29" s="13" t="e">
        <f t="shared" si="2"/>
        <v>#N/A</v>
      </c>
      <c r="K29" s="12" t="e">
        <f t="shared" si="3"/>
        <v>#N/A</v>
      </c>
      <c r="L29" t="e">
        <f t="shared" si="4"/>
        <v>#N/A</v>
      </c>
      <c r="M29" s="12" t="e">
        <f>'OCT26'!K29+'NOV26'!K29+'DEC26'!K29</f>
        <v>#N/A</v>
      </c>
      <c r="N29" t="e">
        <f t="shared" si="5"/>
        <v>#N/A</v>
      </c>
      <c r="O29" s="19" t="e">
        <f>'MAR26'!M32+'JUN26'!M29+'SEP26'!M29+'DEC26'!M29</f>
        <v>#N/A</v>
      </c>
      <c r="P29" s="20" t="e">
        <f t="shared" si="6"/>
        <v>#N/A</v>
      </c>
    </row>
    <row r="30" spans="1:16">
      <c r="A30" t="s">
        <v>44</v>
      </c>
      <c r="B30">
        <v>1</v>
      </c>
      <c r="C30" t="s">
        <v>40</v>
      </c>
      <c r="D30" t="s">
        <v>17</v>
      </c>
      <c r="E30" s="3"/>
      <c r="F30" s="13" t="e">
        <f t="shared" si="0"/>
        <v>#N/A</v>
      </c>
      <c r="H30" s="13" t="e">
        <f t="shared" si="1"/>
        <v>#N/A</v>
      </c>
      <c r="J30" s="13" t="e">
        <f t="shared" si="2"/>
        <v>#N/A</v>
      </c>
      <c r="K30" s="12" t="e">
        <f t="shared" si="3"/>
        <v>#N/A</v>
      </c>
      <c r="L30" t="e">
        <f t="shared" si="4"/>
        <v>#N/A</v>
      </c>
      <c r="M30" s="12" t="e">
        <f>'OCT26'!K30+'NOV26'!K30+'DEC26'!K30</f>
        <v>#N/A</v>
      </c>
      <c r="N30" t="e">
        <f t="shared" si="5"/>
        <v>#N/A</v>
      </c>
      <c r="O30" s="19" t="e">
        <f>'MAR26'!M33+'JUN26'!M30+'SEP26'!M30+'DEC26'!M30</f>
        <v>#N/A</v>
      </c>
      <c r="P30" s="20" t="e">
        <f t="shared" si="6"/>
        <v>#N/A</v>
      </c>
    </row>
    <row r="31" spans="1:16">
      <c r="A31" t="s">
        <v>79</v>
      </c>
      <c r="B31">
        <v>2</v>
      </c>
      <c r="C31" t="s">
        <v>52</v>
      </c>
      <c r="D31" t="s">
        <v>17</v>
      </c>
      <c r="E31" s="3"/>
      <c r="F31" s="13" t="e">
        <f t="shared" si="0"/>
        <v>#N/A</v>
      </c>
      <c r="H31" s="13" t="e">
        <f t="shared" si="1"/>
        <v>#N/A</v>
      </c>
      <c r="J31" s="13" t="e">
        <f t="shared" si="2"/>
        <v>#N/A</v>
      </c>
      <c r="K31" s="12" t="e">
        <f t="shared" si="3"/>
        <v>#N/A</v>
      </c>
      <c r="L31" t="e">
        <f t="shared" si="4"/>
        <v>#N/A</v>
      </c>
      <c r="M31" s="12" t="e">
        <f>'OCT26'!K31+'NOV26'!K31+'DEC26'!K31</f>
        <v>#N/A</v>
      </c>
      <c r="N31" t="e">
        <f t="shared" si="5"/>
        <v>#N/A</v>
      </c>
      <c r="O31" s="19" t="e">
        <f>'MAR26'!M34+'JUN26'!M31+'SEP26'!M31+'DEC26'!M31</f>
        <v>#N/A</v>
      </c>
      <c r="P31" s="20" t="e">
        <f t="shared" si="6"/>
        <v>#N/A</v>
      </c>
    </row>
    <row r="32" spans="1:16">
      <c r="A32" t="s">
        <v>80</v>
      </c>
      <c r="B32">
        <v>1</v>
      </c>
      <c r="C32" t="s">
        <v>81</v>
      </c>
      <c r="D32" t="s">
        <v>17</v>
      </c>
      <c r="E32" s="3"/>
      <c r="F32" s="13" t="e">
        <f t="shared" si="0"/>
        <v>#N/A</v>
      </c>
      <c r="H32" s="13" t="e">
        <f t="shared" si="1"/>
        <v>#N/A</v>
      </c>
      <c r="J32" s="13" t="e">
        <f t="shared" si="2"/>
        <v>#N/A</v>
      </c>
      <c r="K32" s="12" t="e">
        <f t="shared" si="3"/>
        <v>#N/A</v>
      </c>
      <c r="L32" t="e">
        <f t="shared" si="4"/>
        <v>#N/A</v>
      </c>
      <c r="M32" s="12" t="e">
        <f>'OCT26'!K32+'NOV26'!K32+'DEC26'!K32</f>
        <v>#N/A</v>
      </c>
      <c r="N32" t="e">
        <f t="shared" si="5"/>
        <v>#N/A</v>
      </c>
      <c r="O32" s="19" t="e">
        <f>'MAR26'!M35+'JUN26'!M32+'SEP26'!M32+'DEC26'!M32</f>
        <v>#N/A</v>
      </c>
      <c r="P32" s="20" t="e">
        <f t="shared" si="6"/>
        <v>#N/A</v>
      </c>
    </row>
    <row r="33" spans="1:16">
      <c r="A33" t="s">
        <v>41</v>
      </c>
      <c r="B33">
        <v>3</v>
      </c>
      <c r="C33" t="s">
        <v>42</v>
      </c>
      <c r="D33" t="s">
        <v>17</v>
      </c>
      <c r="E33" s="3"/>
      <c r="F33" s="13" t="e">
        <f t="shared" si="0"/>
        <v>#N/A</v>
      </c>
      <c r="H33" s="13" t="e">
        <f t="shared" si="1"/>
        <v>#N/A</v>
      </c>
      <c r="J33" s="13" t="e">
        <f t="shared" si="2"/>
        <v>#N/A</v>
      </c>
      <c r="K33" s="12" t="e">
        <f t="shared" si="3"/>
        <v>#N/A</v>
      </c>
      <c r="L33" t="e">
        <f t="shared" si="4"/>
        <v>#N/A</v>
      </c>
      <c r="M33" s="12" t="e">
        <f>'OCT26'!K33+'NOV26'!K33+'DEC26'!K33</f>
        <v>#N/A</v>
      </c>
      <c r="N33" t="e">
        <f t="shared" si="5"/>
        <v>#N/A</v>
      </c>
      <c r="O33" s="19" t="e">
        <f>'MAR26'!M36+'JUN26'!M33+'SEP26'!M33+'DEC26'!M33</f>
        <v>#N/A</v>
      </c>
      <c r="P33" s="20" t="e">
        <f t="shared" si="6"/>
        <v>#N/A</v>
      </c>
    </row>
    <row r="34" spans="1:16">
      <c r="A34" t="s">
        <v>73</v>
      </c>
      <c r="B34">
        <v>1</v>
      </c>
      <c r="C34" t="s">
        <v>16</v>
      </c>
      <c r="D34" t="s">
        <v>17</v>
      </c>
      <c r="E34" s="3"/>
      <c r="F34" s="13" t="e">
        <f t="shared" si="0"/>
        <v>#N/A</v>
      </c>
      <c r="H34" s="13" t="e">
        <f t="shared" si="1"/>
        <v>#N/A</v>
      </c>
      <c r="J34" s="13" t="e">
        <f t="shared" si="2"/>
        <v>#N/A</v>
      </c>
      <c r="K34" s="12" t="e">
        <f t="shared" si="3"/>
        <v>#N/A</v>
      </c>
      <c r="L34" t="e">
        <f t="shared" si="4"/>
        <v>#N/A</v>
      </c>
      <c r="M34" s="12" t="e">
        <f>'OCT26'!K34+'NOV26'!K34+'DEC26'!K34</f>
        <v>#N/A</v>
      </c>
      <c r="N34" t="e">
        <f t="shared" si="5"/>
        <v>#N/A</v>
      </c>
      <c r="O34" s="19" t="e">
        <f>'MAR26'!M37+'JUN26'!M34+'SEP26'!M34+'DEC26'!M34</f>
        <v>#N/A</v>
      </c>
      <c r="P34" s="20" t="e">
        <f t="shared" si="6"/>
        <v>#N/A</v>
      </c>
    </row>
    <row r="35" spans="1:16">
      <c r="A35" t="s">
        <v>92</v>
      </c>
      <c r="B35">
        <v>2</v>
      </c>
      <c r="C35" t="s">
        <v>91</v>
      </c>
      <c r="D35" t="s">
        <v>17</v>
      </c>
      <c r="E35" s="3"/>
      <c r="F35" s="13" t="e">
        <f t="shared" ref="F35:F66" si="7">RANK($E$3:$E$158,$E$3:$E$158)</f>
        <v>#N/A</v>
      </c>
      <c r="H35" s="13" t="e">
        <f t="shared" ref="H35:H66" si="8">RANK($G$3:$G$158,$G$3:$G$158)</f>
        <v>#N/A</v>
      </c>
      <c r="J35" s="13" t="e">
        <f t="shared" ref="J35:J66" si="9">RANK($I$3:$I$158,$I$3:$I$158)</f>
        <v>#N/A</v>
      </c>
      <c r="K35" s="12" t="e">
        <f t="shared" ref="K35:K66" si="10">(F35*50%)+(H35*25%)+(J35*25%)</f>
        <v>#N/A</v>
      </c>
      <c r="L35" t="e">
        <f t="shared" ref="L35:L66" si="11">RANK($K$3:$K$158,$K$3:$K$158,1)</f>
        <v>#N/A</v>
      </c>
      <c r="M35" s="12" t="e">
        <f>'OCT26'!K35+'NOV26'!K35+'DEC26'!K35</f>
        <v>#N/A</v>
      </c>
      <c r="N35" t="e">
        <f t="shared" ref="N35:N66" si="12">RANK(M$3:M$158,M$3:M$158,1)</f>
        <v>#N/A</v>
      </c>
      <c r="O35" s="19" t="e">
        <f>'MAR26'!M38+'JUN26'!M35+'SEP26'!M35+'DEC26'!M35</f>
        <v>#N/A</v>
      </c>
      <c r="P35" s="20" t="e">
        <f t="shared" si="6"/>
        <v>#N/A</v>
      </c>
    </row>
    <row r="36" spans="1:16">
      <c r="A36" t="s">
        <v>50</v>
      </c>
      <c r="B36">
        <v>1</v>
      </c>
      <c r="C36" t="s">
        <v>29</v>
      </c>
      <c r="D36" t="s">
        <v>17</v>
      </c>
      <c r="E36" s="4"/>
      <c r="F36" s="13" t="e">
        <f t="shared" si="7"/>
        <v>#N/A</v>
      </c>
      <c r="H36" s="13" t="e">
        <f t="shared" si="8"/>
        <v>#N/A</v>
      </c>
      <c r="J36" s="13" t="e">
        <f t="shared" si="9"/>
        <v>#N/A</v>
      </c>
      <c r="K36" s="12" t="e">
        <f t="shared" si="10"/>
        <v>#N/A</v>
      </c>
      <c r="L36" t="e">
        <f t="shared" si="11"/>
        <v>#N/A</v>
      </c>
      <c r="M36" s="12" t="e">
        <f>'OCT26'!K36+'NOV26'!K36+'DEC26'!K36</f>
        <v>#N/A</v>
      </c>
      <c r="N36" t="e">
        <f t="shared" si="12"/>
        <v>#N/A</v>
      </c>
      <c r="O36" s="19" t="e">
        <f>'MAR26'!M39+'JUN26'!M36+'SEP26'!M36+'DEC26'!M36</f>
        <v>#N/A</v>
      </c>
      <c r="P36" s="20" t="e">
        <f t="shared" si="6"/>
        <v>#N/A</v>
      </c>
    </row>
    <row r="37" spans="1:16">
      <c r="A37" t="s">
        <v>69</v>
      </c>
      <c r="B37">
        <v>4</v>
      </c>
      <c r="C37" t="s">
        <v>70</v>
      </c>
      <c r="D37" t="s">
        <v>17</v>
      </c>
      <c r="E37" s="3"/>
      <c r="F37" s="13" t="e">
        <f t="shared" si="7"/>
        <v>#N/A</v>
      </c>
      <c r="H37" s="13" t="e">
        <f t="shared" si="8"/>
        <v>#N/A</v>
      </c>
      <c r="J37" s="13" t="e">
        <f t="shared" si="9"/>
        <v>#N/A</v>
      </c>
      <c r="K37" s="12" t="e">
        <f t="shared" si="10"/>
        <v>#N/A</v>
      </c>
      <c r="L37" t="e">
        <f t="shared" si="11"/>
        <v>#N/A</v>
      </c>
      <c r="M37" s="12" t="e">
        <f>'OCT26'!K37+'NOV26'!K37+'DEC26'!K37</f>
        <v>#N/A</v>
      </c>
      <c r="N37" t="e">
        <f t="shared" si="12"/>
        <v>#N/A</v>
      </c>
      <c r="O37" s="19" t="e">
        <f>'MAR26'!M40+'JUN26'!M37+'SEP26'!M37+'DEC26'!M37</f>
        <v>#N/A</v>
      </c>
      <c r="P37" s="20" t="e">
        <f t="shared" si="6"/>
        <v>#N/A</v>
      </c>
    </row>
    <row r="38" spans="1:16">
      <c r="A38" t="s">
        <v>37</v>
      </c>
      <c r="B38">
        <v>1</v>
      </c>
      <c r="C38" t="s">
        <v>38</v>
      </c>
      <c r="D38" t="s">
        <v>17</v>
      </c>
      <c r="E38" s="3"/>
      <c r="F38" s="13" t="e">
        <f t="shared" si="7"/>
        <v>#N/A</v>
      </c>
      <c r="H38" s="13" t="e">
        <f t="shared" si="8"/>
        <v>#N/A</v>
      </c>
      <c r="J38" s="13" t="e">
        <f t="shared" si="9"/>
        <v>#N/A</v>
      </c>
      <c r="K38" s="12" t="e">
        <f t="shared" si="10"/>
        <v>#N/A</v>
      </c>
      <c r="L38" t="e">
        <f t="shared" si="11"/>
        <v>#N/A</v>
      </c>
      <c r="M38" s="12" t="e">
        <f>'OCT26'!K38+'NOV26'!K38+'DEC26'!K38</f>
        <v>#N/A</v>
      </c>
      <c r="N38" t="e">
        <f t="shared" si="12"/>
        <v>#N/A</v>
      </c>
      <c r="O38" s="19" t="e">
        <f>'MAR26'!M41+'JUN26'!M38+'SEP26'!M38+'DEC26'!M38</f>
        <v>#N/A</v>
      </c>
      <c r="P38" s="20" t="e">
        <f t="shared" si="6"/>
        <v>#N/A</v>
      </c>
    </row>
    <row r="39" spans="1:16">
      <c r="A39" t="s">
        <v>97</v>
      </c>
      <c r="B39">
        <v>1</v>
      </c>
      <c r="C39" t="s">
        <v>87</v>
      </c>
      <c r="D39" t="s">
        <v>17</v>
      </c>
      <c r="E39" s="3"/>
      <c r="F39" s="13" t="e">
        <f t="shared" si="7"/>
        <v>#N/A</v>
      </c>
      <c r="H39" s="13" t="e">
        <f t="shared" si="8"/>
        <v>#N/A</v>
      </c>
      <c r="J39" s="13" t="e">
        <f t="shared" si="9"/>
        <v>#N/A</v>
      </c>
      <c r="K39" s="12" t="e">
        <f t="shared" si="10"/>
        <v>#N/A</v>
      </c>
      <c r="L39" t="e">
        <f t="shared" si="11"/>
        <v>#N/A</v>
      </c>
      <c r="M39" s="12" t="e">
        <f>'OCT26'!K39+'NOV26'!K39+'DEC26'!K39</f>
        <v>#N/A</v>
      </c>
      <c r="N39" t="e">
        <f t="shared" si="12"/>
        <v>#N/A</v>
      </c>
      <c r="O39" s="19" t="e">
        <f>'MAR26'!M42+'JUN26'!M39+'SEP26'!M39+'DEC26'!M39</f>
        <v>#N/A</v>
      </c>
      <c r="P39" s="20" t="e">
        <f t="shared" si="6"/>
        <v>#N/A</v>
      </c>
    </row>
    <row r="40" spans="1:16">
      <c r="A40" t="s">
        <v>93</v>
      </c>
      <c r="B40">
        <v>1</v>
      </c>
      <c r="C40" t="s">
        <v>87</v>
      </c>
      <c r="D40" t="s">
        <v>17</v>
      </c>
      <c r="E40" s="3"/>
      <c r="F40" s="13" t="e">
        <f t="shared" si="7"/>
        <v>#N/A</v>
      </c>
      <c r="H40" s="13" t="e">
        <f t="shared" si="8"/>
        <v>#N/A</v>
      </c>
      <c r="J40" s="13" t="e">
        <f t="shared" si="9"/>
        <v>#N/A</v>
      </c>
      <c r="K40" s="12" t="e">
        <f t="shared" si="10"/>
        <v>#N/A</v>
      </c>
      <c r="L40" t="e">
        <f t="shared" si="11"/>
        <v>#N/A</v>
      </c>
      <c r="M40" s="12" t="e">
        <f>'OCT26'!K40+'NOV26'!K40+'DEC26'!K40</f>
        <v>#N/A</v>
      </c>
      <c r="N40" t="e">
        <f t="shared" si="12"/>
        <v>#N/A</v>
      </c>
      <c r="O40" s="19" t="e">
        <f>'MAR26'!M43+'JUN26'!M40+'SEP26'!M40+'DEC26'!M40</f>
        <v>#N/A</v>
      </c>
      <c r="P40" s="20" t="e">
        <f t="shared" si="6"/>
        <v>#N/A</v>
      </c>
    </row>
    <row r="41" spans="1:16">
      <c r="A41" t="s">
        <v>51</v>
      </c>
      <c r="B41">
        <v>2</v>
      </c>
      <c r="C41" t="s">
        <v>52</v>
      </c>
      <c r="D41" t="s">
        <v>17</v>
      </c>
      <c r="E41" s="3"/>
      <c r="F41" s="13" t="e">
        <f t="shared" si="7"/>
        <v>#N/A</v>
      </c>
      <c r="H41" s="13" t="e">
        <f t="shared" si="8"/>
        <v>#N/A</v>
      </c>
      <c r="J41" s="13" t="e">
        <f t="shared" si="9"/>
        <v>#N/A</v>
      </c>
      <c r="K41" s="12" t="e">
        <f t="shared" si="10"/>
        <v>#N/A</v>
      </c>
      <c r="L41" t="e">
        <f t="shared" si="11"/>
        <v>#N/A</v>
      </c>
      <c r="M41" s="12" t="e">
        <f>'OCT26'!K41+'NOV26'!K41+'DEC26'!K41</f>
        <v>#N/A</v>
      </c>
      <c r="N41" t="e">
        <f t="shared" si="12"/>
        <v>#N/A</v>
      </c>
      <c r="O41" s="19" t="e">
        <f>'MAR26'!M44+'JUN26'!M41+'SEP26'!M41+'DEC26'!M41</f>
        <v>#N/A</v>
      </c>
      <c r="P41" s="20" t="e">
        <f t="shared" si="6"/>
        <v>#N/A</v>
      </c>
    </row>
    <row r="42" spans="1:16">
      <c r="A42" t="s">
        <v>71</v>
      </c>
      <c r="B42">
        <v>2</v>
      </c>
      <c r="C42" t="s">
        <v>72</v>
      </c>
      <c r="D42" t="s">
        <v>17</v>
      </c>
      <c r="E42" s="3"/>
      <c r="F42" s="13" t="e">
        <f t="shared" si="7"/>
        <v>#N/A</v>
      </c>
      <c r="H42" s="13" t="e">
        <f t="shared" si="8"/>
        <v>#N/A</v>
      </c>
      <c r="J42" s="13" t="e">
        <f t="shared" si="9"/>
        <v>#N/A</v>
      </c>
      <c r="K42" s="12" t="e">
        <f t="shared" si="10"/>
        <v>#N/A</v>
      </c>
      <c r="L42" t="e">
        <f t="shared" si="11"/>
        <v>#N/A</v>
      </c>
      <c r="M42" s="12" t="e">
        <f>'OCT26'!K42+'NOV26'!K42+'DEC26'!K42</f>
        <v>#N/A</v>
      </c>
      <c r="N42" t="e">
        <f t="shared" si="12"/>
        <v>#N/A</v>
      </c>
      <c r="O42" s="19" t="e">
        <f>'MAR26'!M45+'JUN26'!M42+'SEP26'!M42+'DEC26'!M42</f>
        <v>#N/A</v>
      </c>
      <c r="P42" s="20" t="e">
        <f t="shared" si="6"/>
        <v>#N/A</v>
      </c>
    </row>
    <row r="43" spans="1:16">
      <c r="A43" t="s">
        <v>82</v>
      </c>
      <c r="B43">
        <v>1</v>
      </c>
      <c r="C43" t="s">
        <v>76</v>
      </c>
      <c r="D43" t="s">
        <v>17</v>
      </c>
      <c r="E43" s="3"/>
      <c r="F43" s="13" t="e">
        <f t="shared" si="7"/>
        <v>#N/A</v>
      </c>
      <c r="H43" s="13" t="e">
        <f t="shared" si="8"/>
        <v>#N/A</v>
      </c>
      <c r="J43" s="13" t="e">
        <f t="shared" si="9"/>
        <v>#N/A</v>
      </c>
      <c r="K43" s="12" t="e">
        <f t="shared" si="10"/>
        <v>#N/A</v>
      </c>
      <c r="L43" t="e">
        <f t="shared" si="11"/>
        <v>#N/A</v>
      </c>
      <c r="M43" s="12" t="e">
        <f>'OCT26'!K43+'NOV26'!K43+'DEC26'!K43</f>
        <v>#N/A</v>
      </c>
      <c r="N43" t="e">
        <f t="shared" si="12"/>
        <v>#N/A</v>
      </c>
      <c r="O43" s="19" t="e">
        <f>'MAR26'!M46+'JUN26'!M43+'SEP26'!M43+'DEC26'!M43</f>
        <v>#N/A</v>
      </c>
      <c r="P43" s="20" t="e">
        <f t="shared" si="6"/>
        <v>#N/A</v>
      </c>
    </row>
    <row r="44" spans="1:16">
      <c r="A44" t="s">
        <v>83</v>
      </c>
      <c r="B44">
        <v>3</v>
      </c>
      <c r="C44" t="s">
        <v>84</v>
      </c>
      <c r="D44" t="s">
        <v>17</v>
      </c>
      <c r="E44" s="3"/>
      <c r="F44" s="13" t="e">
        <f t="shared" si="7"/>
        <v>#N/A</v>
      </c>
      <c r="H44" s="13" t="e">
        <f t="shared" si="8"/>
        <v>#N/A</v>
      </c>
      <c r="J44" s="13" t="e">
        <f t="shared" si="9"/>
        <v>#N/A</v>
      </c>
      <c r="K44" s="12" t="e">
        <f t="shared" si="10"/>
        <v>#N/A</v>
      </c>
      <c r="L44" t="e">
        <f t="shared" si="11"/>
        <v>#N/A</v>
      </c>
      <c r="M44" s="12" t="e">
        <f>'OCT26'!K44+'NOV26'!K44+'DEC26'!K44</f>
        <v>#N/A</v>
      </c>
      <c r="N44" t="e">
        <f t="shared" si="12"/>
        <v>#N/A</v>
      </c>
      <c r="O44" s="19" t="e">
        <f>'MAR26'!M47+'JUN26'!M44+'SEP26'!M44+'DEC26'!M44</f>
        <v>#N/A</v>
      </c>
      <c r="P44" s="20" t="e">
        <f t="shared" si="6"/>
        <v>#N/A</v>
      </c>
    </row>
    <row r="45" spans="1:16">
      <c r="A45" t="s">
        <v>90</v>
      </c>
      <c r="B45">
        <v>2</v>
      </c>
      <c r="C45" t="s">
        <v>91</v>
      </c>
      <c r="D45" t="s">
        <v>17</v>
      </c>
      <c r="E45" s="3"/>
      <c r="F45" s="13" t="e">
        <f t="shared" si="7"/>
        <v>#N/A</v>
      </c>
      <c r="H45" s="13" t="e">
        <f t="shared" si="8"/>
        <v>#N/A</v>
      </c>
      <c r="J45" s="13" t="e">
        <f t="shared" si="9"/>
        <v>#N/A</v>
      </c>
      <c r="K45" s="12" t="e">
        <f t="shared" si="10"/>
        <v>#N/A</v>
      </c>
      <c r="L45" t="e">
        <f t="shared" si="11"/>
        <v>#N/A</v>
      </c>
      <c r="M45" s="12" t="e">
        <f>'OCT26'!K45+'NOV26'!K45+'DEC26'!K45</f>
        <v>#N/A</v>
      </c>
      <c r="N45" t="e">
        <f t="shared" si="12"/>
        <v>#N/A</v>
      </c>
      <c r="O45" s="19" t="e">
        <f>'MAR26'!M48+'JUN26'!M45+'SEP26'!M45+'DEC26'!M45</f>
        <v>#N/A</v>
      </c>
      <c r="P45" s="20" t="e">
        <f t="shared" si="6"/>
        <v>#N/A</v>
      </c>
    </row>
    <row r="46" spans="1:16">
      <c r="A46" t="s">
        <v>100</v>
      </c>
      <c r="B46">
        <v>4</v>
      </c>
      <c r="C46" t="s">
        <v>49</v>
      </c>
      <c r="D46" t="s">
        <v>17</v>
      </c>
      <c r="E46" s="3"/>
      <c r="F46" s="13" t="e">
        <f t="shared" si="7"/>
        <v>#N/A</v>
      </c>
      <c r="H46" s="13" t="e">
        <f t="shared" si="8"/>
        <v>#N/A</v>
      </c>
      <c r="J46" s="13" t="e">
        <f t="shared" si="9"/>
        <v>#N/A</v>
      </c>
      <c r="K46" s="12" t="e">
        <f t="shared" si="10"/>
        <v>#N/A</v>
      </c>
      <c r="L46" t="e">
        <f t="shared" si="11"/>
        <v>#N/A</v>
      </c>
      <c r="M46" s="12" t="e">
        <f>'OCT26'!K46+'NOV26'!K46+'DEC26'!K46</f>
        <v>#N/A</v>
      </c>
      <c r="N46" t="e">
        <f t="shared" si="12"/>
        <v>#N/A</v>
      </c>
      <c r="O46" s="19" t="e">
        <f>'MAR26'!M49+'JUN26'!M46+'SEP26'!M46+'DEC26'!M46</f>
        <v>#N/A</v>
      </c>
      <c r="P46" s="20" t="e">
        <f t="shared" si="6"/>
        <v>#N/A</v>
      </c>
    </row>
    <row r="47" spans="1:16">
      <c r="A47" t="s">
        <v>107</v>
      </c>
      <c r="B47">
        <v>2</v>
      </c>
      <c r="C47" t="s">
        <v>108</v>
      </c>
      <c r="D47" t="s">
        <v>17</v>
      </c>
      <c r="E47" s="3"/>
      <c r="F47" s="13" t="e">
        <f t="shared" si="7"/>
        <v>#N/A</v>
      </c>
      <c r="H47" s="13" t="e">
        <f t="shared" si="8"/>
        <v>#N/A</v>
      </c>
      <c r="J47" s="13" t="e">
        <f t="shared" si="9"/>
        <v>#N/A</v>
      </c>
      <c r="K47" s="12" t="e">
        <f t="shared" si="10"/>
        <v>#N/A</v>
      </c>
      <c r="L47" t="e">
        <f t="shared" si="11"/>
        <v>#N/A</v>
      </c>
      <c r="M47" s="12" t="e">
        <f>'OCT26'!K47+'NOV26'!K47+'DEC26'!K47</f>
        <v>#N/A</v>
      </c>
      <c r="N47" t="e">
        <f t="shared" si="12"/>
        <v>#N/A</v>
      </c>
      <c r="O47" s="19" t="e">
        <f>'MAR26'!M50+'JUN26'!M47+'SEP26'!M47+'DEC26'!M47</f>
        <v>#N/A</v>
      </c>
      <c r="P47" s="20" t="e">
        <f t="shared" si="6"/>
        <v>#N/A</v>
      </c>
    </row>
    <row r="48" spans="1:16">
      <c r="A48" t="s">
        <v>94</v>
      </c>
      <c r="B48">
        <v>1</v>
      </c>
      <c r="C48" t="s">
        <v>76</v>
      </c>
      <c r="D48" t="s">
        <v>17</v>
      </c>
      <c r="E48" s="3"/>
      <c r="F48" s="13" t="e">
        <f t="shared" si="7"/>
        <v>#N/A</v>
      </c>
      <c r="H48" s="13" t="e">
        <f t="shared" si="8"/>
        <v>#N/A</v>
      </c>
      <c r="J48" s="13" t="e">
        <f t="shared" si="9"/>
        <v>#N/A</v>
      </c>
      <c r="K48" s="12" t="e">
        <f t="shared" si="10"/>
        <v>#N/A</v>
      </c>
      <c r="L48" t="e">
        <f t="shared" si="11"/>
        <v>#N/A</v>
      </c>
      <c r="M48" s="12" t="e">
        <f>'OCT26'!K48+'NOV26'!K48+'DEC26'!K48</f>
        <v>#N/A</v>
      </c>
      <c r="N48" t="e">
        <f t="shared" si="12"/>
        <v>#N/A</v>
      </c>
      <c r="O48" s="19" t="e">
        <f>'MAR26'!M51+'JUN26'!M48+'SEP26'!M48+'DEC26'!M48</f>
        <v>#N/A</v>
      </c>
      <c r="P48" s="20" t="e">
        <f t="shared" si="6"/>
        <v>#N/A</v>
      </c>
    </row>
    <row r="49" spans="1:16">
      <c r="A49" t="s">
        <v>226</v>
      </c>
      <c r="B49">
        <v>1</v>
      </c>
      <c r="C49" t="s">
        <v>227</v>
      </c>
      <c r="D49" t="s">
        <v>17</v>
      </c>
      <c r="E49" s="3"/>
      <c r="F49" s="13" t="e">
        <f t="shared" si="7"/>
        <v>#N/A</v>
      </c>
      <c r="H49" s="13" t="e">
        <f t="shared" si="8"/>
        <v>#N/A</v>
      </c>
      <c r="J49" s="13" t="e">
        <f t="shared" si="9"/>
        <v>#N/A</v>
      </c>
      <c r="K49" s="12" t="e">
        <f t="shared" si="10"/>
        <v>#N/A</v>
      </c>
      <c r="L49" t="e">
        <f t="shared" si="11"/>
        <v>#N/A</v>
      </c>
      <c r="M49" s="12" t="e">
        <f>'OCT26'!K49+'NOV26'!K49+'DEC26'!K49</f>
        <v>#N/A</v>
      </c>
      <c r="N49" t="e">
        <f t="shared" si="12"/>
        <v>#N/A</v>
      </c>
      <c r="O49" s="19" t="e">
        <f>'MAR26'!M52+'JUN26'!M49+'SEP26'!M49+'DEC26'!M49</f>
        <v>#N/A</v>
      </c>
      <c r="P49" s="20" t="e">
        <f t="shared" si="6"/>
        <v>#N/A</v>
      </c>
    </row>
    <row r="50" spans="1:16">
      <c r="A50" t="s">
        <v>95</v>
      </c>
      <c r="B50">
        <v>2</v>
      </c>
      <c r="C50" t="s">
        <v>52</v>
      </c>
      <c r="D50" t="s">
        <v>17</v>
      </c>
      <c r="E50" s="3"/>
      <c r="F50" s="13" t="e">
        <f t="shared" si="7"/>
        <v>#N/A</v>
      </c>
      <c r="H50" s="13" t="e">
        <f t="shared" si="8"/>
        <v>#N/A</v>
      </c>
      <c r="J50" s="13" t="e">
        <f t="shared" si="9"/>
        <v>#N/A</v>
      </c>
      <c r="K50" s="12" t="e">
        <f t="shared" si="10"/>
        <v>#N/A</v>
      </c>
      <c r="L50" t="e">
        <f t="shared" si="11"/>
        <v>#N/A</v>
      </c>
      <c r="M50" s="12" t="e">
        <f>'OCT26'!K50+'NOV26'!K50+'DEC26'!K50</f>
        <v>#N/A</v>
      </c>
      <c r="N50" t="e">
        <f t="shared" si="12"/>
        <v>#N/A</v>
      </c>
      <c r="O50" s="19" t="e">
        <f>'MAR26'!M53+'JUN26'!M50+'SEP26'!M50+'DEC26'!M50</f>
        <v>#N/A</v>
      </c>
      <c r="P50" s="20" t="e">
        <f t="shared" si="6"/>
        <v>#N/A</v>
      </c>
    </row>
    <row r="51" spans="1:16">
      <c r="A51" t="s">
        <v>102</v>
      </c>
      <c r="B51">
        <v>9</v>
      </c>
      <c r="C51" t="s">
        <v>103</v>
      </c>
      <c r="D51" t="s">
        <v>104</v>
      </c>
      <c r="E51" s="3"/>
      <c r="F51" s="13" t="e">
        <f t="shared" si="7"/>
        <v>#N/A</v>
      </c>
      <c r="H51" s="13" t="e">
        <f t="shared" si="8"/>
        <v>#N/A</v>
      </c>
      <c r="J51" s="13" t="e">
        <f t="shared" si="9"/>
        <v>#N/A</v>
      </c>
      <c r="K51" s="12" t="e">
        <f t="shared" si="10"/>
        <v>#N/A</v>
      </c>
      <c r="L51" t="e">
        <f t="shared" si="11"/>
        <v>#N/A</v>
      </c>
      <c r="M51" s="12" t="e">
        <f>'OCT26'!K51+'NOV26'!K51+'DEC26'!K51</f>
        <v>#N/A</v>
      </c>
      <c r="N51" t="e">
        <f t="shared" si="12"/>
        <v>#N/A</v>
      </c>
      <c r="O51" s="19" t="e">
        <f>'MAR26'!M54+'JUN26'!M51+'SEP26'!M51+'DEC26'!M51</f>
        <v>#N/A</v>
      </c>
      <c r="P51" s="20" t="e">
        <f t="shared" si="6"/>
        <v>#N/A</v>
      </c>
    </row>
    <row r="52" spans="1:16">
      <c r="A52" t="s">
        <v>110</v>
      </c>
      <c r="B52">
        <v>2</v>
      </c>
      <c r="C52" t="s">
        <v>111</v>
      </c>
      <c r="D52" t="s">
        <v>17</v>
      </c>
      <c r="E52" s="3"/>
      <c r="F52" s="13" t="e">
        <f t="shared" si="7"/>
        <v>#N/A</v>
      </c>
      <c r="H52" s="13" t="e">
        <f t="shared" si="8"/>
        <v>#N/A</v>
      </c>
      <c r="J52" s="13" t="e">
        <f t="shared" si="9"/>
        <v>#N/A</v>
      </c>
      <c r="K52" s="12" t="e">
        <f t="shared" si="10"/>
        <v>#N/A</v>
      </c>
      <c r="L52" t="e">
        <f t="shared" si="11"/>
        <v>#N/A</v>
      </c>
      <c r="M52" s="12" t="e">
        <f>'OCT26'!K52+'NOV26'!K52+'DEC26'!K52</f>
        <v>#N/A</v>
      </c>
      <c r="N52" t="e">
        <f t="shared" si="12"/>
        <v>#N/A</v>
      </c>
      <c r="O52" s="19" t="e">
        <f>'MAR26'!M55+'JUN26'!M52+'SEP26'!M52+'DEC26'!M52</f>
        <v>#N/A</v>
      </c>
      <c r="P52" s="20" t="e">
        <f t="shared" si="6"/>
        <v>#N/A</v>
      </c>
    </row>
    <row r="53" spans="1:16">
      <c r="A53" t="s">
        <v>88</v>
      </c>
      <c r="B53">
        <v>1</v>
      </c>
      <c r="C53" t="s">
        <v>89</v>
      </c>
      <c r="D53" t="s">
        <v>17</v>
      </c>
      <c r="E53" s="3"/>
      <c r="F53" s="13" t="e">
        <f t="shared" si="7"/>
        <v>#N/A</v>
      </c>
      <c r="H53" s="13" t="e">
        <f t="shared" si="8"/>
        <v>#N/A</v>
      </c>
      <c r="J53" s="13" t="e">
        <f t="shared" si="9"/>
        <v>#N/A</v>
      </c>
      <c r="K53" s="12" t="e">
        <f t="shared" si="10"/>
        <v>#N/A</v>
      </c>
      <c r="L53" t="e">
        <f t="shared" si="11"/>
        <v>#N/A</v>
      </c>
      <c r="M53" s="12" t="e">
        <f>'OCT26'!K53+'NOV26'!K53+'DEC26'!K53</f>
        <v>#N/A</v>
      </c>
      <c r="N53" t="e">
        <f t="shared" si="12"/>
        <v>#N/A</v>
      </c>
      <c r="O53" s="19" t="e">
        <f>'MAR26'!M56+'JUN26'!M53+'SEP26'!M53+'DEC26'!M53</f>
        <v>#N/A</v>
      </c>
      <c r="P53" s="20" t="e">
        <f t="shared" si="6"/>
        <v>#N/A</v>
      </c>
    </row>
    <row r="54" spans="1:16">
      <c r="A54" t="s">
        <v>66</v>
      </c>
      <c r="B54">
        <v>2</v>
      </c>
      <c r="C54" t="s">
        <v>67</v>
      </c>
      <c r="D54" t="s">
        <v>17</v>
      </c>
      <c r="E54" s="3"/>
      <c r="F54" s="13" t="e">
        <f t="shared" si="7"/>
        <v>#N/A</v>
      </c>
      <c r="H54" s="13" t="e">
        <f t="shared" si="8"/>
        <v>#N/A</v>
      </c>
      <c r="J54" s="13" t="e">
        <f t="shared" si="9"/>
        <v>#N/A</v>
      </c>
      <c r="K54" s="12" t="e">
        <f t="shared" si="10"/>
        <v>#N/A</v>
      </c>
      <c r="L54" t="e">
        <f t="shared" si="11"/>
        <v>#N/A</v>
      </c>
      <c r="M54" s="12" t="e">
        <f>'OCT26'!K54+'NOV26'!K54+'DEC26'!K54</f>
        <v>#N/A</v>
      </c>
      <c r="N54" t="e">
        <f t="shared" si="12"/>
        <v>#N/A</v>
      </c>
      <c r="O54" s="19" t="e">
        <f>'MAR26'!M57+'JUN26'!M54+'SEP26'!M54+'DEC26'!M54</f>
        <v>#N/A</v>
      </c>
      <c r="P54" s="20" t="e">
        <f t="shared" si="6"/>
        <v>#N/A</v>
      </c>
    </row>
    <row r="55" spans="1:16">
      <c r="A55" t="s">
        <v>86</v>
      </c>
      <c r="B55">
        <v>1</v>
      </c>
      <c r="C55" t="s">
        <v>87</v>
      </c>
      <c r="D55" t="s">
        <v>17</v>
      </c>
      <c r="E55" s="3"/>
      <c r="F55" s="13" t="e">
        <f t="shared" si="7"/>
        <v>#N/A</v>
      </c>
      <c r="H55" s="13" t="e">
        <f t="shared" si="8"/>
        <v>#N/A</v>
      </c>
      <c r="J55" s="13" t="e">
        <f t="shared" si="9"/>
        <v>#N/A</v>
      </c>
      <c r="K55" s="12" t="e">
        <f t="shared" si="10"/>
        <v>#N/A</v>
      </c>
      <c r="L55" t="e">
        <f t="shared" si="11"/>
        <v>#N/A</v>
      </c>
      <c r="M55" s="12" t="e">
        <f>'OCT26'!K55+'NOV26'!K55+'DEC26'!K55</f>
        <v>#N/A</v>
      </c>
      <c r="N55" t="e">
        <f t="shared" si="12"/>
        <v>#N/A</v>
      </c>
      <c r="O55" s="19" t="e">
        <f>'MAR26'!M58+'JUN26'!M55+'SEP26'!M55+'DEC26'!M55</f>
        <v>#N/A</v>
      </c>
      <c r="P55" s="20" t="e">
        <f t="shared" si="6"/>
        <v>#N/A</v>
      </c>
    </row>
    <row r="56" spans="1:16">
      <c r="A56" t="s">
        <v>20</v>
      </c>
      <c r="B56">
        <v>1</v>
      </c>
      <c r="C56" t="s">
        <v>21</v>
      </c>
      <c r="D56" t="s">
        <v>17</v>
      </c>
      <c r="E56" s="3"/>
      <c r="F56" s="13" t="e">
        <f t="shared" si="7"/>
        <v>#N/A</v>
      </c>
      <c r="G56" s="13"/>
      <c r="H56" s="13" t="e">
        <f t="shared" si="8"/>
        <v>#N/A</v>
      </c>
      <c r="I56" s="13"/>
      <c r="J56" s="13" t="e">
        <f t="shared" si="9"/>
        <v>#N/A</v>
      </c>
      <c r="K56" s="13" t="e">
        <f t="shared" si="10"/>
        <v>#N/A</v>
      </c>
      <c r="L56" s="13" t="e">
        <f t="shared" si="11"/>
        <v>#N/A</v>
      </c>
      <c r="M56" s="12" t="e">
        <f>'OCT26'!K56+'NOV26'!K56+'DEC26'!K56</f>
        <v>#N/A</v>
      </c>
      <c r="N56" t="e">
        <f t="shared" si="12"/>
        <v>#N/A</v>
      </c>
      <c r="O56" s="19" t="e">
        <f>'MAR26'!M59+'JUN26'!M56+'SEP26'!M56+'DEC26'!M56</f>
        <v>#N/A</v>
      </c>
      <c r="P56" s="20" t="e">
        <f t="shared" si="6"/>
        <v>#N/A</v>
      </c>
    </row>
    <row r="57" spans="1:16">
      <c r="A57" t="s">
        <v>33</v>
      </c>
      <c r="B57">
        <v>1</v>
      </c>
      <c r="C57" t="s">
        <v>34</v>
      </c>
      <c r="D57" t="s">
        <v>17</v>
      </c>
      <c r="E57" s="3"/>
      <c r="F57" s="13" t="e">
        <f t="shared" si="7"/>
        <v>#N/A</v>
      </c>
      <c r="G57" s="13"/>
      <c r="H57" s="13" t="e">
        <f t="shared" si="8"/>
        <v>#N/A</v>
      </c>
      <c r="I57" s="13"/>
      <c r="J57" s="13" t="e">
        <f t="shared" si="9"/>
        <v>#N/A</v>
      </c>
      <c r="K57" s="13" t="e">
        <f t="shared" si="10"/>
        <v>#N/A</v>
      </c>
      <c r="L57" s="13" t="e">
        <f t="shared" si="11"/>
        <v>#N/A</v>
      </c>
      <c r="M57" s="12" t="e">
        <f>'OCT26'!K57+'NOV26'!K57+'DEC26'!K57</f>
        <v>#N/A</v>
      </c>
      <c r="N57" t="e">
        <f t="shared" si="12"/>
        <v>#N/A</v>
      </c>
      <c r="O57" s="19" t="e">
        <f>'MAR26'!M60+'JUN26'!M57+'SEP26'!M57+'DEC26'!M57</f>
        <v>#N/A</v>
      </c>
      <c r="P57" s="20" t="e">
        <f t="shared" si="6"/>
        <v>#N/A</v>
      </c>
    </row>
    <row r="58" spans="1:16">
      <c r="A58" t="s">
        <v>55</v>
      </c>
      <c r="B58">
        <v>1</v>
      </c>
      <c r="C58" t="s">
        <v>25</v>
      </c>
      <c r="D58" t="s">
        <v>17</v>
      </c>
      <c r="E58" s="3"/>
      <c r="F58" s="13" t="e">
        <f t="shared" si="7"/>
        <v>#N/A</v>
      </c>
      <c r="G58" s="13"/>
      <c r="H58" s="13" t="e">
        <f t="shared" si="8"/>
        <v>#N/A</v>
      </c>
      <c r="I58" s="13"/>
      <c r="J58" s="13" t="e">
        <f t="shared" si="9"/>
        <v>#N/A</v>
      </c>
      <c r="K58" s="13" t="e">
        <f t="shared" si="10"/>
        <v>#N/A</v>
      </c>
      <c r="L58" s="13" t="e">
        <f t="shared" si="11"/>
        <v>#N/A</v>
      </c>
      <c r="M58" s="12" t="e">
        <f>'OCT26'!K58+'NOV26'!K58+'DEC26'!K58</f>
        <v>#N/A</v>
      </c>
      <c r="N58" t="e">
        <f t="shared" si="12"/>
        <v>#N/A</v>
      </c>
      <c r="O58" s="19" t="e">
        <f>'MAR26'!M61+'JUN26'!M58+'SEP26'!M58+'DEC26'!M58</f>
        <v>#N/A</v>
      </c>
      <c r="P58" s="20" t="e">
        <f t="shared" si="6"/>
        <v>#N/A</v>
      </c>
    </row>
    <row r="59" spans="1:16">
      <c r="A59" t="s">
        <v>85</v>
      </c>
      <c r="B59">
        <v>1</v>
      </c>
      <c r="C59" t="s">
        <v>65</v>
      </c>
      <c r="D59" t="s">
        <v>17</v>
      </c>
      <c r="E59" s="3"/>
      <c r="F59" s="13" t="e">
        <f t="shared" si="7"/>
        <v>#N/A</v>
      </c>
      <c r="G59" s="13"/>
      <c r="H59" s="13" t="e">
        <f t="shared" si="8"/>
        <v>#N/A</v>
      </c>
      <c r="I59" s="13"/>
      <c r="J59" s="13" t="e">
        <f t="shared" si="9"/>
        <v>#N/A</v>
      </c>
      <c r="K59" s="13" t="e">
        <f t="shared" si="10"/>
        <v>#N/A</v>
      </c>
      <c r="L59" s="13" t="e">
        <f t="shared" si="11"/>
        <v>#N/A</v>
      </c>
      <c r="M59" s="12" t="e">
        <f>'OCT26'!K59+'NOV26'!K59+'DEC26'!K59</f>
        <v>#N/A</v>
      </c>
      <c r="N59" t="e">
        <f t="shared" si="12"/>
        <v>#N/A</v>
      </c>
      <c r="O59" s="19" t="e">
        <f>'MAR26'!M62+'JUN26'!M59+'SEP26'!M59+'DEC26'!M59</f>
        <v>#N/A</v>
      </c>
      <c r="P59" s="20" t="e">
        <f t="shared" si="6"/>
        <v>#N/A</v>
      </c>
    </row>
    <row r="60" spans="1:16">
      <c r="A60" t="s">
        <v>96</v>
      </c>
      <c r="B60">
        <v>3</v>
      </c>
      <c r="C60" t="s">
        <v>84</v>
      </c>
      <c r="D60" t="s">
        <v>17</v>
      </c>
      <c r="E60" s="3"/>
      <c r="F60" s="13" t="e">
        <f t="shared" si="7"/>
        <v>#N/A</v>
      </c>
      <c r="G60" s="13"/>
      <c r="H60" s="13" t="e">
        <f t="shared" si="8"/>
        <v>#N/A</v>
      </c>
      <c r="I60" s="13"/>
      <c r="J60" s="13" t="e">
        <f t="shared" si="9"/>
        <v>#N/A</v>
      </c>
      <c r="K60" s="13" t="e">
        <f t="shared" si="10"/>
        <v>#N/A</v>
      </c>
      <c r="L60" s="13" t="e">
        <f t="shared" si="11"/>
        <v>#N/A</v>
      </c>
      <c r="M60" s="12" t="e">
        <f>'OCT26'!K60+'NOV26'!K60+'DEC26'!K60</f>
        <v>#N/A</v>
      </c>
      <c r="N60" t="e">
        <f t="shared" si="12"/>
        <v>#N/A</v>
      </c>
      <c r="O60" s="19" t="e">
        <f>'MAR26'!M63+'JUN26'!M60+'SEP26'!M60+'DEC26'!M60</f>
        <v>#N/A</v>
      </c>
      <c r="P60" s="20" t="e">
        <f t="shared" si="6"/>
        <v>#N/A</v>
      </c>
    </row>
    <row r="61" spans="1:16">
      <c r="A61" t="s">
        <v>99</v>
      </c>
      <c r="B61">
        <v>1</v>
      </c>
      <c r="C61" t="s">
        <v>16</v>
      </c>
      <c r="D61" t="s">
        <v>17</v>
      </c>
      <c r="E61" s="3"/>
      <c r="F61" s="13" t="e">
        <f t="shared" si="7"/>
        <v>#N/A</v>
      </c>
      <c r="G61" s="13"/>
      <c r="H61" s="13" t="e">
        <f t="shared" si="8"/>
        <v>#N/A</v>
      </c>
      <c r="I61" s="13"/>
      <c r="J61" s="13" t="e">
        <f t="shared" si="9"/>
        <v>#N/A</v>
      </c>
      <c r="K61" s="13" t="e">
        <f t="shared" si="10"/>
        <v>#N/A</v>
      </c>
      <c r="L61" s="13" t="e">
        <f t="shared" si="11"/>
        <v>#N/A</v>
      </c>
      <c r="M61" s="12" t="e">
        <f>'OCT26'!K61+'NOV26'!K61+'DEC26'!K61</f>
        <v>#N/A</v>
      </c>
      <c r="N61" t="e">
        <f t="shared" si="12"/>
        <v>#N/A</v>
      </c>
      <c r="O61" s="19" t="e">
        <f>'MAR26'!M64+'JUN26'!M61+'SEP26'!M61+'DEC26'!M61</f>
        <v>#N/A</v>
      </c>
      <c r="P61" s="20" t="e">
        <f t="shared" si="6"/>
        <v>#N/A</v>
      </c>
    </row>
    <row r="62" spans="1:16">
      <c r="A62" t="s">
        <v>101</v>
      </c>
      <c r="B62">
        <v>4</v>
      </c>
      <c r="C62" t="s">
        <v>49</v>
      </c>
      <c r="D62" t="s">
        <v>17</v>
      </c>
      <c r="E62" s="3"/>
      <c r="F62" s="13" t="e">
        <f t="shared" si="7"/>
        <v>#N/A</v>
      </c>
      <c r="G62" s="13"/>
      <c r="H62" s="13" t="e">
        <f t="shared" si="8"/>
        <v>#N/A</v>
      </c>
      <c r="I62" s="13"/>
      <c r="J62" s="13" t="e">
        <f t="shared" si="9"/>
        <v>#N/A</v>
      </c>
      <c r="K62" s="13" t="e">
        <f t="shared" si="10"/>
        <v>#N/A</v>
      </c>
      <c r="L62" s="13" t="e">
        <f t="shared" si="11"/>
        <v>#N/A</v>
      </c>
      <c r="M62" s="12" t="e">
        <f>'OCT26'!K62+'NOV26'!K62+'DEC26'!K62</f>
        <v>#N/A</v>
      </c>
      <c r="N62" t="e">
        <f t="shared" si="12"/>
        <v>#N/A</v>
      </c>
      <c r="O62" s="19" t="e">
        <f>'MAR26'!M65+'JUN26'!M62+'SEP26'!M62+'DEC26'!M62</f>
        <v>#N/A</v>
      </c>
      <c r="P62" s="20" t="e">
        <f t="shared" si="6"/>
        <v>#N/A</v>
      </c>
    </row>
    <row r="63" spans="1:16">
      <c r="A63" t="s">
        <v>105</v>
      </c>
      <c r="B63">
        <v>2</v>
      </c>
      <c r="C63" t="s">
        <v>106</v>
      </c>
      <c r="D63" t="s">
        <v>17</v>
      </c>
      <c r="E63" s="3"/>
      <c r="F63" s="13" t="e">
        <f t="shared" si="7"/>
        <v>#N/A</v>
      </c>
      <c r="G63" s="13"/>
      <c r="H63" s="13" t="e">
        <f t="shared" si="8"/>
        <v>#N/A</v>
      </c>
      <c r="I63" s="13"/>
      <c r="J63" s="13" t="e">
        <f t="shared" si="9"/>
        <v>#N/A</v>
      </c>
      <c r="K63" s="13" t="e">
        <f t="shared" si="10"/>
        <v>#N/A</v>
      </c>
      <c r="L63" s="13" t="e">
        <f t="shared" si="11"/>
        <v>#N/A</v>
      </c>
      <c r="M63" s="12" t="e">
        <f>'OCT26'!K63+'NOV26'!K63+'DEC26'!K63</f>
        <v>#N/A</v>
      </c>
      <c r="N63" t="e">
        <f t="shared" si="12"/>
        <v>#N/A</v>
      </c>
      <c r="O63" s="19" t="e">
        <f>'MAR26'!M66+'JUN26'!M63+'SEP26'!M63+'DEC26'!M63</f>
        <v>#N/A</v>
      </c>
      <c r="P63" s="20" t="e">
        <f t="shared" si="6"/>
        <v>#N/A</v>
      </c>
    </row>
    <row r="64" spans="1:16">
      <c r="A64" t="s">
        <v>109</v>
      </c>
      <c r="B64">
        <v>2</v>
      </c>
      <c r="C64" t="s">
        <v>78</v>
      </c>
      <c r="D64" t="s">
        <v>17</v>
      </c>
      <c r="E64" s="3"/>
      <c r="F64" s="13" t="e">
        <f t="shared" si="7"/>
        <v>#N/A</v>
      </c>
      <c r="G64" s="13"/>
      <c r="H64" s="13" t="e">
        <f t="shared" si="8"/>
        <v>#N/A</v>
      </c>
      <c r="I64" s="13"/>
      <c r="J64" s="13" t="e">
        <f t="shared" si="9"/>
        <v>#N/A</v>
      </c>
      <c r="K64" s="13" t="e">
        <f t="shared" si="10"/>
        <v>#N/A</v>
      </c>
      <c r="L64" s="13" t="e">
        <f t="shared" si="11"/>
        <v>#N/A</v>
      </c>
      <c r="M64" s="12" t="e">
        <f>'OCT26'!K64+'NOV26'!K64+'DEC26'!K64</f>
        <v>#N/A</v>
      </c>
      <c r="N64" t="e">
        <f t="shared" si="12"/>
        <v>#N/A</v>
      </c>
      <c r="O64" s="19" t="e">
        <f>'MAR26'!M67+'JUN26'!M64+'SEP26'!M64+'DEC26'!M64</f>
        <v>#N/A</v>
      </c>
      <c r="P64" s="20" t="e">
        <f t="shared" si="6"/>
        <v>#N/A</v>
      </c>
    </row>
    <row r="65" spans="1:16">
      <c r="A65" t="s">
        <v>112</v>
      </c>
      <c r="B65">
        <v>3</v>
      </c>
      <c r="C65" t="s">
        <v>113</v>
      </c>
      <c r="D65" t="s">
        <v>17</v>
      </c>
      <c r="E65" s="3"/>
      <c r="F65" s="13" t="e">
        <f t="shared" si="7"/>
        <v>#N/A</v>
      </c>
      <c r="G65" s="13"/>
      <c r="H65" s="13" t="e">
        <f t="shared" si="8"/>
        <v>#N/A</v>
      </c>
      <c r="I65" s="13"/>
      <c r="J65" s="13" t="e">
        <f t="shared" si="9"/>
        <v>#N/A</v>
      </c>
      <c r="K65" s="13" t="e">
        <f t="shared" si="10"/>
        <v>#N/A</v>
      </c>
      <c r="L65" s="13" t="e">
        <f t="shared" si="11"/>
        <v>#N/A</v>
      </c>
      <c r="M65" s="12" t="e">
        <f>'OCT26'!K65+'NOV26'!K65+'DEC26'!K65</f>
        <v>#N/A</v>
      </c>
      <c r="N65" t="e">
        <f t="shared" si="12"/>
        <v>#N/A</v>
      </c>
      <c r="O65" s="19" t="e">
        <f>'MAR26'!M68+'JUN26'!M65+'SEP26'!M65+'DEC26'!M65</f>
        <v>#N/A</v>
      </c>
      <c r="P65" s="20" t="e">
        <f t="shared" si="6"/>
        <v>#N/A</v>
      </c>
    </row>
    <row r="66" spans="1:16">
      <c r="A66" t="s">
        <v>136</v>
      </c>
      <c r="B66">
        <v>9</v>
      </c>
      <c r="C66" t="s">
        <v>137</v>
      </c>
      <c r="D66" t="s">
        <v>116</v>
      </c>
      <c r="E66" s="3"/>
      <c r="F66" s="13" t="e">
        <f t="shared" si="7"/>
        <v>#N/A</v>
      </c>
      <c r="G66" s="13"/>
      <c r="H66" s="13" t="e">
        <f t="shared" si="8"/>
        <v>#N/A</v>
      </c>
      <c r="I66" s="13"/>
      <c r="J66" s="13" t="e">
        <f t="shared" si="9"/>
        <v>#N/A</v>
      </c>
      <c r="K66" s="13" t="e">
        <f t="shared" si="10"/>
        <v>#N/A</v>
      </c>
      <c r="L66" s="13" t="e">
        <f t="shared" si="11"/>
        <v>#N/A</v>
      </c>
      <c r="M66" s="12" t="e">
        <f>'OCT26'!K66+'NOV26'!K66+'DEC26'!K66</f>
        <v>#N/A</v>
      </c>
      <c r="N66" t="e">
        <f t="shared" si="12"/>
        <v>#N/A</v>
      </c>
      <c r="O66" s="19" t="e">
        <f>'MAR26'!M69+'JUN26'!M66+'SEP26'!M66+'DEC26'!M66</f>
        <v>#N/A</v>
      </c>
      <c r="P66" s="20" t="e">
        <f t="shared" si="6"/>
        <v>#N/A</v>
      </c>
    </row>
    <row r="67" spans="1:16">
      <c r="A67" t="s">
        <v>223</v>
      </c>
      <c r="B67">
        <v>9</v>
      </c>
      <c r="C67" t="s">
        <v>137</v>
      </c>
      <c r="D67" t="s">
        <v>116</v>
      </c>
      <c r="E67" s="3"/>
      <c r="F67" s="13" t="e">
        <f t="shared" ref="F67:F98" si="13">RANK($E$3:$E$158,$E$3:$E$158)</f>
        <v>#N/A</v>
      </c>
      <c r="G67" s="13"/>
      <c r="H67" s="13" t="e">
        <f t="shared" ref="H67:H98" si="14">RANK($G$3:$G$158,$G$3:$G$158)</f>
        <v>#N/A</v>
      </c>
      <c r="I67" s="13"/>
      <c r="J67" s="13" t="e">
        <f t="shared" ref="J67:J98" si="15">RANK($I$3:$I$158,$I$3:$I$158)</f>
        <v>#N/A</v>
      </c>
      <c r="K67" s="13" t="e">
        <f t="shared" ref="K67:K98" si="16">(F67*50%)+(H67*25%)+(J67*25%)</f>
        <v>#N/A</v>
      </c>
      <c r="L67" s="13" t="e">
        <f t="shared" ref="L67:L98" si="17">RANK($K$3:$K$158,$K$3:$K$158,1)</f>
        <v>#N/A</v>
      </c>
      <c r="M67" s="12" t="e">
        <f>'OCT26'!K67+'NOV26'!K67+'DEC26'!K67</f>
        <v>#N/A</v>
      </c>
      <c r="N67" t="e">
        <f t="shared" ref="N67:N98" si="18">RANK(M$3:M$158,M$3:M$158,1)</f>
        <v>#N/A</v>
      </c>
      <c r="O67" s="19" t="e">
        <f>'MAR26'!M70+'JUN26'!M67+'SEP26'!M67+'DEC26'!M67</f>
        <v>#N/A</v>
      </c>
      <c r="P67" s="20" t="e">
        <f t="shared" si="6"/>
        <v>#N/A</v>
      </c>
    </row>
    <row r="68" spans="1:16">
      <c r="A68" t="s">
        <v>160</v>
      </c>
      <c r="B68">
        <v>4</v>
      </c>
      <c r="C68" t="s">
        <v>161</v>
      </c>
      <c r="D68" t="s">
        <v>17</v>
      </c>
      <c r="E68" s="3"/>
      <c r="F68" s="13" t="e">
        <f t="shared" si="13"/>
        <v>#N/A</v>
      </c>
      <c r="G68" s="13"/>
      <c r="H68" s="13" t="e">
        <f t="shared" si="14"/>
        <v>#N/A</v>
      </c>
      <c r="I68" s="13"/>
      <c r="J68" s="13" t="e">
        <f t="shared" si="15"/>
        <v>#N/A</v>
      </c>
      <c r="K68" s="13" t="e">
        <f t="shared" si="16"/>
        <v>#N/A</v>
      </c>
      <c r="L68" s="13" t="e">
        <f t="shared" si="17"/>
        <v>#N/A</v>
      </c>
      <c r="M68" s="12" t="e">
        <f>'OCT26'!K68+'NOV26'!K68+'DEC26'!K68</f>
        <v>#N/A</v>
      </c>
      <c r="N68" t="e">
        <f t="shared" si="18"/>
        <v>#N/A</v>
      </c>
      <c r="O68" s="19" t="e">
        <f>'MAR26'!M71+'JUN26'!M68+'SEP26'!M68+'DEC26'!M68</f>
        <v>#N/A</v>
      </c>
      <c r="P68" s="20" t="e">
        <f t="shared" ref="P68:P131" si="19">RANK(O$3:O$158,O$3:O$158,1)</f>
        <v>#N/A</v>
      </c>
    </row>
    <row r="69" spans="1:16">
      <c r="A69" t="s">
        <v>160</v>
      </c>
      <c r="B69">
        <v>2</v>
      </c>
      <c r="C69" t="s">
        <v>162</v>
      </c>
      <c r="D69" t="s">
        <v>17</v>
      </c>
      <c r="E69" s="3"/>
      <c r="F69" s="13" t="e">
        <f t="shared" si="13"/>
        <v>#N/A</v>
      </c>
      <c r="G69" s="13"/>
      <c r="H69" s="13" t="e">
        <f t="shared" si="14"/>
        <v>#N/A</v>
      </c>
      <c r="I69" s="13"/>
      <c r="J69" s="13" t="e">
        <f t="shared" si="15"/>
        <v>#N/A</v>
      </c>
      <c r="K69" s="13" t="e">
        <f t="shared" si="16"/>
        <v>#N/A</v>
      </c>
      <c r="L69" s="13" t="e">
        <f t="shared" si="17"/>
        <v>#N/A</v>
      </c>
      <c r="M69" s="12" t="e">
        <f>'OCT26'!K69+'NOV26'!K69+'DEC26'!K69</f>
        <v>#N/A</v>
      </c>
      <c r="N69" t="e">
        <f t="shared" si="18"/>
        <v>#N/A</v>
      </c>
      <c r="O69" s="19" t="e">
        <f>'MAR26'!M72+'JUN26'!M69+'SEP26'!M69+'DEC26'!M69</f>
        <v>#N/A</v>
      </c>
      <c r="P69" s="20" t="e">
        <f t="shared" si="19"/>
        <v>#N/A</v>
      </c>
    </row>
    <row r="70" spans="1:16">
      <c r="A70" t="s">
        <v>135</v>
      </c>
      <c r="B70">
        <v>1</v>
      </c>
      <c r="C70" t="s">
        <v>16</v>
      </c>
      <c r="D70" t="s">
        <v>17</v>
      </c>
      <c r="E70" s="3"/>
      <c r="F70" s="13" t="e">
        <f t="shared" si="13"/>
        <v>#N/A</v>
      </c>
      <c r="G70" s="13"/>
      <c r="H70" s="13" t="e">
        <f t="shared" si="14"/>
        <v>#N/A</v>
      </c>
      <c r="I70" s="13"/>
      <c r="J70" s="13" t="e">
        <f t="shared" si="15"/>
        <v>#N/A</v>
      </c>
      <c r="K70" s="13" t="e">
        <f t="shared" si="16"/>
        <v>#N/A</v>
      </c>
      <c r="L70" s="13" t="e">
        <f t="shared" si="17"/>
        <v>#N/A</v>
      </c>
      <c r="M70" s="12" t="e">
        <f>'OCT26'!K70+'NOV26'!K70+'DEC26'!K70</f>
        <v>#N/A</v>
      </c>
      <c r="N70" t="e">
        <f t="shared" si="18"/>
        <v>#N/A</v>
      </c>
      <c r="O70" s="19" t="e">
        <f>'MAR26'!M73+'JUN26'!M70+'SEP26'!M70+'DEC26'!M70</f>
        <v>#N/A</v>
      </c>
      <c r="P70" s="20" t="e">
        <f t="shared" si="19"/>
        <v>#N/A</v>
      </c>
    </row>
    <row r="71" spans="1:16">
      <c r="A71" t="s">
        <v>218</v>
      </c>
      <c r="B71">
        <v>1</v>
      </c>
      <c r="C71" t="s">
        <v>16</v>
      </c>
      <c r="D71" t="s">
        <v>17</v>
      </c>
      <c r="E71" s="3"/>
      <c r="F71" s="13" t="e">
        <f t="shared" si="13"/>
        <v>#N/A</v>
      </c>
      <c r="G71" s="13"/>
      <c r="H71" s="13" t="e">
        <f t="shared" si="14"/>
        <v>#N/A</v>
      </c>
      <c r="I71" s="13"/>
      <c r="J71" s="13" t="e">
        <f t="shared" si="15"/>
        <v>#N/A</v>
      </c>
      <c r="K71" s="13" t="e">
        <f t="shared" si="16"/>
        <v>#N/A</v>
      </c>
      <c r="L71" s="13" t="e">
        <f t="shared" si="17"/>
        <v>#N/A</v>
      </c>
      <c r="M71" s="12" t="e">
        <f>'OCT26'!K71+'NOV26'!K71+'DEC26'!K71</f>
        <v>#N/A</v>
      </c>
      <c r="N71" t="e">
        <f t="shared" si="18"/>
        <v>#N/A</v>
      </c>
      <c r="O71" s="19" t="e">
        <f>'MAR26'!M74+'JUN26'!M71+'SEP26'!M71+'DEC26'!M71</f>
        <v>#N/A</v>
      </c>
      <c r="P71" s="20" t="e">
        <f t="shared" si="19"/>
        <v>#N/A</v>
      </c>
    </row>
    <row r="72" spans="1:16">
      <c r="A72" t="s">
        <v>160</v>
      </c>
      <c r="B72">
        <v>2</v>
      </c>
      <c r="C72" t="s">
        <v>163</v>
      </c>
      <c r="D72" t="s">
        <v>17</v>
      </c>
      <c r="E72" s="3"/>
      <c r="F72" s="13" t="e">
        <f t="shared" si="13"/>
        <v>#N/A</v>
      </c>
      <c r="G72" s="13"/>
      <c r="H72" s="13" t="e">
        <f t="shared" si="14"/>
        <v>#N/A</v>
      </c>
      <c r="I72" s="13"/>
      <c r="J72" s="13" t="e">
        <f t="shared" si="15"/>
        <v>#N/A</v>
      </c>
      <c r="K72" s="13" t="e">
        <f t="shared" si="16"/>
        <v>#N/A</v>
      </c>
      <c r="L72" s="13" t="e">
        <f t="shared" si="17"/>
        <v>#N/A</v>
      </c>
      <c r="M72" s="12" t="e">
        <f>'OCT26'!K72+'NOV26'!K72+'DEC26'!K72</f>
        <v>#N/A</v>
      </c>
      <c r="N72" t="e">
        <f t="shared" si="18"/>
        <v>#N/A</v>
      </c>
      <c r="O72" s="19" t="e">
        <f>'MAR26'!M75+'JUN26'!M72+'SEP26'!M72+'DEC26'!M72</f>
        <v>#N/A</v>
      </c>
      <c r="P72" s="20" t="e">
        <f t="shared" si="19"/>
        <v>#N/A</v>
      </c>
    </row>
    <row r="73" spans="1:16">
      <c r="A73" t="s">
        <v>131</v>
      </c>
      <c r="B73">
        <v>1</v>
      </c>
      <c r="C73" t="s">
        <v>132</v>
      </c>
      <c r="D73" t="s">
        <v>17</v>
      </c>
      <c r="E73" s="3"/>
      <c r="F73" s="13" t="e">
        <f t="shared" si="13"/>
        <v>#N/A</v>
      </c>
      <c r="G73" s="13"/>
      <c r="H73" s="13" t="e">
        <f t="shared" si="14"/>
        <v>#N/A</v>
      </c>
      <c r="I73" s="13"/>
      <c r="J73" s="13" t="e">
        <f t="shared" si="15"/>
        <v>#N/A</v>
      </c>
      <c r="K73" s="13" t="e">
        <f t="shared" si="16"/>
        <v>#N/A</v>
      </c>
      <c r="L73" s="13" t="e">
        <f t="shared" si="17"/>
        <v>#N/A</v>
      </c>
      <c r="M73" s="12" t="e">
        <f>'OCT26'!K73+'NOV26'!K73+'DEC26'!K73</f>
        <v>#N/A</v>
      </c>
      <c r="N73" t="e">
        <f t="shared" si="18"/>
        <v>#N/A</v>
      </c>
      <c r="O73" s="19" t="e">
        <f>'MAR26'!M76+'JUN26'!M73+'SEP26'!M73+'DEC26'!M73</f>
        <v>#N/A</v>
      </c>
      <c r="P73" s="20" t="e">
        <f t="shared" si="19"/>
        <v>#N/A</v>
      </c>
    </row>
    <row r="74" spans="1:16">
      <c r="A74" t="s">
        <v>153</v>
      </c>
      <c r="B74">
        <v>1</v>
      </c>
      <c r="C74" t="s">
        <v>132</v>
      </c>
      <c r="D74" t="s">
        <v>17</v>
      </c>
      <c r="E74" s="3"/>
      <c r="F74" s="13" t="e">
        <f t="shared" si="13"/>
        <v>#N/A</v>
      </c>
      <c r="G74" s="13"/>
      <c r="H74" s="13" t="e">
        <f t="shared" si="14"/>
        <v>#N/A</v>
      </c>
      <c r="I74" s="13"/>
      <c r="J74" s="13" t="e">
        <f t="shared" si="15"/>
        <v>#N/A</v>
      </c>
      <c r="K74" s="13" t="e">
        <f t="shared" si="16"/>
        <v>#N/A</v>
      </c>
      <c r="L74" s="13" t="e">
        <f t="shared" si="17"/>
        <v>#N/A</v>
      </c>
      <c r="M74" s="12" t="e">
        <f>'OCT26'!K74+'NOV26'!K74+'DEC26'!K74</f>
        <v>#N/A</v>
      </c>
      <c r="N74" t="e">
        <f t="shared" si="18"/>
        <v>#N/A</v>
      </c>
      <c r="O74" s="19" t="e">
        <f>'MAR26'!M77+'JUN26'!M74+'SEP26'!M74+'DEC26'!M74</f>
        <v>#N/A</v>
      </c>
      <c r="P74" s="20" t="e">
        <f t="shared" si="19"/>
        <v>#N/A</v>
      </c>
    </row>
    <row r="75" spans="1:16">
      <c r="A75" t="s">
        <v>160</v>
      </c>
      <c r="B75">
        <v>3</v>
      </c>
      <c r="C75" t="s">
        <v>164</v>
      </c>
      <c r="D75" t="s">
        <v>17</v>
      </c>
      <c r="E75" s="3"/>
      <c r="F75" s="13" t="e">
        <f t="shared" si="13"/>
        <v>#N/A</v>
      </c>
      <c r="G75" s="13"/>
      <c r="H75" s="13" t="e">
        <f t="shared" si="14"/>
        <v>#N/A</v>
      </c>
      <c r="I75" s="13"/>
      <c r="J75" s="13" t="e">
        <f t="shared" si="15"/>
        <v>#N/A</v>
      </c>
      <c r="K75" s="13" t="e">
        <f t="shared" si="16"/>
        <v>#N/A</v>
      </c>
      <c r="L75" s="13" t="e">
        <f t="shared" si="17"/>
        <v>#N/A</v>
      </c>
      <c r="M75" s="12" t="e">
        <f>'OCT26'!K75+'NOV26'!K75+'DEC26'!K75</f>
        <v>#N/A</v>
      </c>
      <c r="N75" t="e">
        <f t="shared" si="18"/>
        <v>#N/A</v>
      </c>
      <c r="O75" s="19" t="e">
        <f>'MAR26'!M78+'JUN26'!M75+'SEP26'!M75+'DEC26'!M75</f>
        <v>#N/A</v>
      </c>
      <c r="P75" s="20" t="e">
        <f t="shared" si="19"/>
        <v>#N/A</v>
      </c>
    </row>
    <row r="76" spans="1:16">
      <c r="A76" t="s">
        <v>219</v>
      </c>
      <c r="B76">
        <v>9</v>
      </c>
      <c r="C76" t="s">
        <v>220</v>
      </c>
      <c r="D76" t="s">
        <v>116</v>
      </c>
      <c r="E76" s="3"/>
      <c r="F76" s="13" t="e">
        <f t="shared" si="13"/>
        <v>#N/A</v>
      </c>
      <c r="G76" s="13"/>
      <c r="H76" s="13" t="e">
        <f t="shared" si="14"/>
        <v>#N/A</v>
      </c>
      <c r="I76" s="13"/>
      <c r="J76" s="13" t="e">
        <f t="shared" si="15"/>
        <v>#N/A</v>
      </c>
      <c r="K76" s="13" t="e">
        <f t="shared" si="16"/>
        <v>#N/A</v>
      </c>
      <c r="L76" s="13" t="e">
        <f t="shared" si="17"/>
        <v>#N/A</v>
      </c>
      <c r="M76" s="12" t="e">
        <f>'OCT26'!K76+'NOV26'!K76+'DEC26'!K76</f>
        <v>#N/A</v>
      </c>
      <c r="N76" t="e">
        <f t="shared" si="18"/>
        <v>#N/A</v>
      </c>
      <c r="O76" s="19" t="e">
        <f>'MAR26'!M79+'JUN26'!M76+'SEP26'!M76+'DEC26'!M76</f>
        <v>#N/A</v>
      </c>
      <c r="P76" s="20" t="e">
        <f t="shared" si="19"/>
        <v>#N/A</v>
      </c>
    </row>
    <row r="77" spans="1:16">
      <c r="A77" t="s">
        <v>224</v>
      </c>
      <c r="B77">
        <v>9</v>
      </c>
      <c r="C77" t="s">
        <v>220</v>
      </c>
      <c r="D77" t="s">
        <v>116</v>
      </c>
      <c r="E77" s="3"/>
      <c r="F77" s="13" t="e">
        <f t="shared" si="13"/>
        <v>#N/A</v>
      </c>
      <c r="G77" s="13"/>
      <c r="H77" s="13" t="e">
        <f t="shared" si="14"/>
        <v>#N/A</v>
      </c>
      <c r="I77" s="13"/>
      <c r="J77" s="13" t="e">
        <f t="shared" si="15"/>
        <v>#N/A</v>
      </c>
      <c r="K77" s="13" t="e">
        <f t="shared" si="16"/>
        <v>#N/A</v>
      </c>
      <c r="L77" s="13" t="e">
        <f t="shared" si="17"/>
        <v>#N/A</v>
      </c>
      <c r="M77" s="12" t="e">
        <f>'OCT26'!K77+'NOV26'!K77+'DEC26'!K77</f>
        <v>#N/A</v>
      </c>
      <c r="N77" t="e">
        <f t="shared" si="18"/>
        <v>#N/A</v>
      </c>
      <c r="O77" s="19" t="e">
        <f>'MAR26'!M80+'JUN26'!M77+'SEP26'!M77+'DEC26'!M77</f>
        <v>#N/A</v>
      </c>
      <c r="P77" s="20" t="e">
        <f t="shared" si="19"/>
        <v>#N/A</v>
      </c>
    </row>
    <row r="78" spans="1:16">
      <c r="A78" t="s">
        <v>117</v>
      </c>
      <c r="B78">
        <v>2</v>
      </c>
      <c r="C78" t="s">
        <v>91</v>
      </c>
      <c r="D78" t="s">
        <v>17</v>
      </c>
      <c r="E78" s="3"/>
      <c r="F78" s="13" t="e">
        <f t="shared" si="13"/>
        <v>#N/A</v>
      </c>
      <c r="G78" s="13"/>
      <c r="H78" s="13" t="e">
        <f t="shared" si="14"/>
        <v>#N/A</v>
      </c>
      <c r="I78" s="13"/>
      <c r="J78" s="13" t="e">
        <f t="shared" si="15"/>
        <v>#N/A</v>
      </c>
      <c r="K78" s="13" t="e">
        <f t="shared" si="16"/>
        <v>#N/A</v>
      </c>
      <c r="L78" s="13" t="e">
        <f t="shared" si="17"/>
        <v>#N/A</v>
      </c>
      <c r="M78" s="12" t="e">
        <f>'OCT26'!K78+'NOV26'!K78+'DEC26'!K78</f>
        <v>#N/A</v>
      </c>
      <c r="N78" t="e">
        <f t="shared" si="18"/>
        <v>#N/A</v>
      </c>
      <c r="O78" s="19" t="e">
        <f>'MAR26'!M81+'JUN26'!M78+'SEP26'!M78+'DEC26'!M78</f>
        <v>#N/A</v>
      </c>
      <c r="P78" s="20" t="e">
        <f t="shared" si="19"/>
        <v>#N/A</v>
      </c>
    </row>
    <row r="79" spans="1:16">
      <c r="A79" t="s">
        <v>128</v>
      </c>
      <c r="B79">
        <v>2</v>
      </c>
      <c r="C79" t="s">
        <v>91</v>
      </c>
      <c r="D79" t="s">
        <v>17</v>
      </c>
      <c r="E79" s="3"/>
      <c r="F79" s="13" t="e">
        <f t="shared" si="13"/>
        <v>#N/A</v>
      </c>
      <c r="H79" s="13" t="e">
        <f t="shared" si="14"/>
        <v>#N/A</v>
      </c>
      <c r="J79" s="13" t="e">
        <f t="shared" si="15"/>
        <v>#N/A</v>
      </c>
      <c r="K79" s="12" t="e">
        <f t="shared" si="16"/>
        <v>#N/A</v>
      </c>
      <c r="L79" t="e">
        <f t="shared" si="17"/>
        <v>#N/A</v>
      </c>
      <c r="M79" s="12" t="e">
        <f>'OCT26'!K79+'NOV26'!K79+'DEC26'!K79</f>
        <v>#N/A</v>
      </c>
      <c r="N79" t="e">
        <f t="shared" si="18"/>
        <v>#N/A</v>
      </c>
      <c r="O79" s="19" t="e">
        <f>'MAR26'!M82+'JUN26'!M79+'SEP26'!M79+'DEC26'!M79</f>
        <v>#N/A</v>
      </c>
      <c r="P79" s="20" t="e">
        <f t="shared" si="19"/>
        <v>#N/A</v>
      </c>
    </row>
    <row r="80" spans="1:16">
      <c r="A80" t="s">
        <v>152</v>
      </c>
      <c r="B80">
        <v>2</v>
      </c>
      <c r="C80" t="s">
        <v>91</v>
      </c>
      <c r="D80" t="s">
        <v>17</v>
      </c>
      <c r="E80" s="3"/>
      <c r="F80" s="13" t="e">
        <f t="shared" si="13"/>
        <v>#N/A</v>
      </c>
      <c r="H80" s="13" t="e">
        <f t="shared" si="14"/>
        <v>#N/A</v>
      </c>
      <c r="J80" s="13" t="e">
        <f t="shared" si="15"/>
        <v>#N/A</v>
      </c>
      <c r="K80" s="12" t="e">
        <f t="shared" si="16"/>
        <v>#N/A</v>
      </c>
      <c r="L80" t="e">
        <f t="shared" si="17"/>
        <v>#N/A</v>
      </c>
      <c r="M80" s="12" t="e">
        <f>'OCT26'!K80+'NOV26'!K80+'DEC26'!K80</f>
        <v>#N/A</v>
      </c>
      <c r="N80" t="e">
        <f t="shared" si="18"/>
        <v>#N/A</v>
      </c>
      <c r="O80" s="19" t="e">
        <f>'MAR26'!M83+'JUN26'!M80+'SEP26'!M80+'DEC26'!M80</f>
        <v>#N/A</v>
      </c>
      <c r="P80" s="20" t="e">
        <f t="shared" si="19"/>
        <v>#N/A</v>
      </c>
    </row>
    <row r="81" spans="1:16">
      <c r="A81" t="s">
        <v>160</v>
      </c>
      <c r="B81">
        <v>3</v>
      </c>
      <c r="C81" t="s">
        <v>165</v>
      </c>
      <c r="D81" t="s">
        <v>17</v>
      </c>
      <c r="E81" s="3"/>
      <c r="F81" s="13" t="e">
        <f t="shared" si="13"/>
        <v>#N/A</v>
      </c>
      <c r="H81" s="13" t="e">
        <f t="shared" si="14"/>
        <v>#N/A</v>
      </c>
      <c r="J81" s="13" t="e">
        <f t="shared" si="15"/>
        <v>#N/A</v>
      </c>
      <c r="K81" s="12" t="e">
        <f t="shared" si="16"/>
        <v>#N/A</v>
      </c>
      <c r="L81" t="e">
        <f t="shared" si="17"/>
        <v>#N/A</v>
      </c>
      <c r="M81" s="12" t="e">
        <f>'OCT26'!K81+'NOV26'!K81+'DEC26'!K81</f>
        <v>#N/A</v>
      </c>
      <c r="N81" t="e">
        <f t="shared" si="18"/>
        <v>#N/A</v>
      </c>
      <c r="O81" s="19" t="e">
        <f>'MAR26'!M84+'JUN26'!M81+'SEP26'!M81+'DEC26'!M81</f>
        <v>#N/A</v>
      </c>
      <c r="P81" s="20" t="e">
        <f t="shared" si="19"/>
        <v>#N/A</v>
      </c>
    </row>
    <row r="82" spans="1:16">
      <c r="A82" t="s">
        <v>160</v>
      </c>
      <c r="B82">
        <v>2</v>
      </c>
      <c r="C82" t="s">
        <v>166</v>
      </c>
      <c r="D82" t="s">
        <v>17</v>
      </c>
      <c r="E82" s="3"/>
      <c r="F82" s="13" t="e">
        <f t="shared" si="13"/>
        <v>#N/A</v>
      </c>
      <c r="H82" s="13" t="e">
        <f t="shared" si="14"/>
        <v>#N/A</v>
      </c>
      <c r="J82" s="13" t="e">
        <f t="shared" si="15"/>
        <v>#N/A</v>
      </c>
      <c r="K82" s="12" t="e">
        <f t="shared" si="16"/>
        <v>#N/A</v>
      </c>
      <c r="L82" t="e">
        <f t="shared" si="17"/>
        <v>#N/A</v>
      </c>
      <c r="M82" s="12" t="e">
        <f>'OCT26'!K82+'NOV26'!K82+'DEC26'!K82</f>
        <v>#N/A</v>
      </c>
      <c r="N82" t="e">
        <f t="shared" si="18"/>
        <v>#N/A</v>
      </c>
      <c r="O82" s="19" t="e">
        <f>'MAR26'!M85+'JUN26'!M82+'SEP26'!M82+'DEC26'!M82</f>
        <v>#N/A</v>
      </c>
      <c r="P82" s="20" t="e">
        <f t="shared" si="19"/>
        <v>#N/A</v>
      </c>
    </row>
    <row r="83" spans="1:16">
      <c r="A83" t="s">
        <v>160</v>
      </c>
      <c r="B83">
        <v>4</v>
      </c>
      <c r="C83" t="s">
        <v>167</v>
      </c>
      <c r="D83" t="s">
        <v>17</v>
      </c>
      <c r="E83" s="3"/>
      <c r="F83" s="13" t="e">
        <f t="shared" si="13"/>
        <v>#N/A</v>
      </c>
      <c r="H83" s="13" t="e">
        <f t="shared" si="14"/>
        <v>#N/A</v>
      </c>
      <c r="J83" s="13" t="e">
        <f t="shared" si="15"/>
        <v>#N/A</v>
      </c>
      <c r="K83" s="12" t="e">
        <f t="shared" si="16"/>
        <v>#N/A</v>
      </c>
      <c r="L83" t="e">
        <f t="shared" si="17"/>
        <v>#N/A</v>
      </c>
      <c r="M83" s="12" t="e">
        <f>'OCT26'!K83+'NOV26'!K83+'DEC26'!K83</f>
        <v>#N/A</v>
      </c>
      <c r="N83" t="e">
        <f t="shared" si="18"/>
        <v>#N/A</v>
      </c>
      <c r="O83" s="19" t="e">
        <f>'MAR26'!M86+'JUN26'!M83+'SEP26'!M83+'DEC26'!M83</f>
        <v>#N/A</v>
      </c>
      <c r="P83" s="20" t="e">
        <f t="shared" si="19"/>
        <v>#N/A</v>
      </c>
    </row>
    <row r="84" spans="1:16">
      <c r="A84" t="s">
        <v>142</v>
      </c>
      <c r="B84">
        <v>3</v>
      </c>
      <c r="C84" t="s">
        <v>143</v>
      </c>
      <c r="D84" t="s">
        <v>17</v>
      </c>
      <c r="E84" s="3"/>
      <c r="F84" s="13" t="e">
        <f t="shared" si="13"/>
        <v>#N/A</v>
      </c>
      <c r="H84" s="13" t="e">
        <f t="shared" si="14"/>
        <v>#N/A</v>
      </c>
      <c r="J84" s="13" t="e">
        <f t="shared" si="15"/>
        <v>#N/A</v>
      </c>
      <c r="K84" s="12" t="e">
        <f t="shared" si="16"/>
        <v>#N/A</v>
      </c>
      <c r="L84" t="e">
        <f t="shared" si="17"/>
        <v>#N/A</v>
      </c>
      <c r="M84" s="12" t="e">
        <f>'OCT26'!K84+'NOV26'!K84+'DEC26'!K84</f>
        <v>#N/A</v>
      </c>
      <c r="N84" t="e">
        <f t="shared" si="18"/>
        <v>#N/A</v>
      </c>
      <c r="O84" s="19" t="e">
        <f>'MAR26'!M87+'JUN26'!M84+'SEP26'!M84+'DEC26'!M84</f>
        <v>#N/A</v>
      </c>
      <c r="P84" s="20" t="e">
        <f t="shared" si="19"/>
        <v>#N/A</v>
      </c>
    </row>
    <row r="85" spans="1:16">
      <c r="A85" t="s">
        <v>222</v>
      </c>
      <c r="B85">
        <v>3</v>
      </c>
      <c r="C85" t="s">
        <v>143</v>
      </c>
      <c r="D85" t="s">
        <v>17</v>
      </c>
      <c r="E85" s="3"/>
      <c r="F85" s="13" t="e">
        <f t="shared" si="13"/>
        <v>#N/A</v>
      </c>
      <c r="H85" s="13" t="e">
        <f t="shared" si="14"/>
        <v>#N/A</v>
      </c>
      <c r="J85" s="13" t="e">
        <f t="shared" si="15"/>
        <v>#N/A</v>
      </c>
      <c r="K85" s="12" t="e">
        <f t="shared" si="16"/>
        <v>#N/A</v>
      </c>
      <c r="L85" t="e">
        <f t="shared" si="17"/>
        <v>#N/A</v>
      </c>
      <c r="M85" s="12" t="e">
        <f>'OCT26'!K85+'NOV26'!K85+'DEC26'!K85</f>
        <v>#N/A</v>
      </c>
      <c r="N85" t="e">
        <f t="shared" si="18"/>
        <v>#N/A</v>
      </c>
      <c r="O85" s="19" t="e">
        <f>'MAR26'!M88+'JUN26'!M85+'SEP26'!M85+'DEC26'!M85</f>
        <v>#N/A</v>
      </c>
      <c r="P85" s="20" t="e">
        <f t="shared" si="19"/>
        <v>#N/A</v>
      </c>
    </row>
    <row r="86" spans="1:16">
      <c r="A86" t="s">
        <v>229</v>
      </c>
      <c r="B86">
        <v>1</v>
      </c>
      <c r="C86" t="s">
        <v>87</v>
      </c>
      <c r="D86" t="s">
        <v>17</v>
      </c>
      <c r="E86" s="3"/>
      <c r="F86" s="13" t="e">
        <f t="shared" si="13"/>
        <v>#N/A</v>
      </c>
      <c r="H86" s="13" t="e">
        <f t="shared" si="14"/>
        <v>#N/A</v>
      </c>
      <c r="J86" s="13" t="e">
        <f t="shared" si="15"/>
        <v>#N/A</v>
      </c>
      <c r="K86" s="12" t="e">
        <f t="shared" si="16"/>
        <v>#N/A</v>
      </c>
      <c r="L86" t="e">
        <f t="shared" si="17"/>
        <v>#N/A</v>
      </c>
      <c r="M86" s="12" t="e">
        <f>'OCT26'!K86+'NOV26'!K86+'DEC26'!K86</f>
        <v>#N/A</v>
      </c>
      <c r="N86" t="e">
        <f t="shared" si="18"/>
        <v>#N/A</v>
      </c>
      <c r="O86" s="19" t="e">
        <f>'MAR26'!M89+'JUN26'!M86+'SEP26'!M86+'DEC26'!M86</f>
        <v>#N/A</v>
      </c>
      <c r="P86" s="20" t="e">
        <f t="shared" si="19"/>
        <v>#N/A</v>
      </c>
    </row>
    <row r="87" spans="1:16">
      <c r="A87" t="s">
        <v>160</v>
      </c>
      <c r="B87">
        <v>4</v>
      </c>
      <c r="C87" t="s">
        <v>168</v>
      </c>
      <c r="D87" t="s">
        <v>17</v>
      </c>
      <c r="E87" s="3"/>
      <c r="F87" s="13" t="e">
        <f t="shared" si="13"/>
        <v>#N/A</v>
      </c>
      <c r="H87" s="13" t="e">
        <f t="shared" si="14"/>
        <v>#N/A</v>
      </c>
      <c r="J87" s="13" t="e">
        <f t="shared" si="15"/>
        <v>#N/A</v>
      </c>
      <c r="K87" s="12" t="e">
        <f t="shared" si="16"/>
        <v>#N/A</v>
      </c>
      <c r="L87" t="e">
        <f t="shared" si="17"/>
        <v>#N/A</v>
      </c>
      <c r="M87" s="12" t="e">
        <f>'OCT26'!K87+'NOV26'!K87+'DEC26'!K87</f>
        <v>#N/A</v>
      </c>
      <c r="N87" t="e">
        <f t="shared" si="18"/>
        <v>#N/A</v>
      </c>
      <c r="O87" s="19" t="e">
        <f>'MAR26'!M90+'JUN26'!M87+'SEP26'!M87+'DEC26'!M87</f>
        <v>#N/A</v>
      </c>
      <c r="P87" s="20" t="e">
        <f t="shared" si="19"/>
        <v>#N/A</v>
      </c>
    </row>
    <row r="88" spans="1:16">
      <c r="A88" t="s">
        <v>160</v>
      </c>
      <c r="B88">
        <v>4</v>
      </c>
      <c r="C88" t="s">
        <v>169</v>
      </c>
      <c r="D88" t="s">
        <v>17</v>
      </c>
      <c r="E88" s="3"/>
      <c r="F88" s="13" t="e">
        <f t="shared" si="13"/>
        <v>#N/A</v>
      </c>
      <c r="H88" s="13" t="e">
        <f t="shared" si="14"/>
        <v>#N/A</v>
      </c>
      <c r="J88" s="13" t="e">
        <f t="shared" si="15"/>
        <v>#N/A</v>
      </c>
      <c r="K88" s="12" t="e">
        <f t="shared" si="16"/>
        <v>#N/A</v>
      </c>
      <c r="L88" t="e">
        <f t="shared" si="17"/>
        <v>#N/A</v>
      </c>
      <c r="M88" s="12" t="e">
        <f>'OCT26'!K88+'NOV26'!K88+'DEC26'!K88</f>
        <v>#N/A</v>
      </c>
      <c r="N88" t="e">
        <f t="shared" si="18"/>
        <v>#N/A</v>
      </c>
      <c r="O88" s="19" t="e">
        <f>'MAR26'!M91+'JUN26'!M88+'SEP26'!M88+'DEC26'!M88</f>
        <v>#N/A</v>
      </c>
      <c r="P88" s="20" t="e">
        <f t="shared" si="19"/>
        <v>#N/A</v>
      </c>
    </row>
    <row r="89" spans="1:16">
      <c r="A89" t="s">
        <v>150</v>
      </c>
      <c r="B89">
        <v>4</v>
      </c>
      <c r="C89" t="s">
        <v>151</v>
      </c>
      <c r="D89" t="s">
        <v>17</v>
      </c>
      <c r="E89" s="3"/>
      <c r="F89" s="13" t="e">
        <f t="shared" si="13"/>
        <v>#N/A</v>
      </c>
      <c r="H89" s="13" t="e">
        <f t="shared" si="14"/>
        <v>#N/A</v>
      </c>
      <c r="J89" s="13" t="e">
        <f t="shared" si="15"/>
        <v>#N/A</v>
      </c>
      <c r="K89" s="12" t="e">
        <f t="shared" si="16"/>
        <v>#N/A</v>
      </c>
      <c r="L89" t="e">
        <f t="shared" si="17"/>
        <v>#N/A</v>
      </c>
      <c r="M89" s="12" t="e">
        <f>'OCT26'!K89+'NOV26'!K89+'DEC26'!K89</f>
        <v>#N/A</v>
      </c>
      <c r="N89" t="e">
        <f t="shared" si="18"/>
        <v>#N/A</v>
      </c>
      <c r="O89" s="19" t="e">
        <f>'MAR26'!M92+'JUN26'!M89+'SEP26'!M89+'DEC26'!M89</f>
        <v>#N/A</v>
      </c>
      <c r="P89" s="20" t="e">
        <f t="shared" si="19"/>
        <v>#N/A</v>
      </c>
    </row>
    <row r="90" spans="1:16">
      <c r="A90" t="s">
        <v>160</v>
      </c>
      <c r="B90">
        <v>4</v>
      </c>
      <c r="C90" t="s">
        <v>170</v>
      </c>
      <c r="D90" t="s">
        <v>17</v>
      </c>
      <c r="E90" s="3"/>
      <c r="F90" s="13" t="e">
        <f t="shared" si="13"/>
        <v>#N/A</v>
      </c>
      <c r="H90" s="13" t="e">
        <f t="shared" si="14"/>
        <v>#N/A</v>
      </c>
      <c r="J90" s="13" t="e">
        <f t="shared" si="15"/>
        <v>#N/A</v>
      </c>
      <c r="K90" s="12" t="e">
        <f t="shared" si="16"/>
        <v>#N/A</v>
      </c>
      <c r="L90" t="e">
        <f t="shared" si="17"/>
        <v>#N/A</v>
      </c>
      <c r="M90" s="12" t="e">
        <f>'OCT26'!K90+'NOV26'!K90+'DEC26'!K90</f>
        <v>#N/A</v>
      </c>
      <c r="N90" t="e">
        <f t="shared" si="18"/>
        <v>#N/A</v>
      </c>
      <c r="O90" s="19" t="e">
        <f>'MAR26'!M93+'JUN26'!M90+'SEP26'!M90+'DEC26'!M90</f>
        <v>#N/A</v>
      </c>
      <c r="P90" s="20" t="e">
        <f t="shared" si="19"/>
        <v>#N/A</v>
      </c>
    </row>
    <row r="91" spans="1:16">
      <c r="A91" t="s">
        <v>160</v>
      </c>
      <c r="B91">
        <v>3</v>
      </c>
      <c r="C91" t="s">
        <v>171</v>
      </c>
      <c r="D91" t="s">
        <v>17</v>
      </c>
      <c r="E91" s="3"/>
      <c r="F91" s="13" t="e">
        <f t="shared" si="13"/>
        <v>#N/A</v>
      </c>
      <c r="H91" s="13" t="e">
        <f t="shared" si="14"/>
        <v>#N/A</v>
      </c>
      <c r="J91" s="13" t="e">
        <f t="shared" si="15"/>
        <v>#N/A</v>
      </c>
      <c r="K91" s="12" t="e">
        <f t="shared" si="16"/>
        <v>#N/A</v>
      </c>
      <c r="L91" t="e">
        <f t="shared" si="17"/>
        <v>#N/A</v>
      </c>
      <c r="M91" s="12" t="e">
        <f>'OCT26'!K91+'NOV26'!K91+'DEC26'!K91</f>
        <v>#N/A</v>
      </c>
      <c r="N91" t="e">
        <f t="shared" si="18"/>
        <v>#N/A</v>
      </c>
      <c r="O91" s="19" t="e">
        <f>'MAR26'!M94+'JUN26'!M91+'SEP26'!M91+'DEC26'!M91</f>
        <v>#N/A</v>
      </c>
      <c r="P91" s="20" t="e">
        <f t="shared" si="19"/>
        <v>#N/A</v>
      </c>
    </row>
    <row r="92" spans="1:16">
      <c r="A92" t="s">
        <v>160</v>
      </c>
      <c r="B92">
        <v>4</v>
      </c>
      <c r="C92" t="s">
        <v>172</v>
      </c>
      <c r="D92" t="s">
        <v>17</v>
      </c>
      <c r="E92" s="3"/>
      <c r="F92" s="13" t="e">
        <f t="shared" si="13"/>
        <v>#N/A</v>
      </c>
      <c r="H92" s="13" t="e">
        <f t="shared" si="14"/>
        <v>#N/A</v>
      </c>
      <c r="J92" s="13" t="e">
        <f t="shared" si="15"/>
        <v>#N/A</v>
      </c>
      <c r="K92" s="12" t="e">
        <f t="shared" si="16"/>
        <v>#N/A</v>
      </c>
      <c r="L92" t="e">
        <f t="shared" si="17"/>
        <v>#N/A</v>
      </c>
      <c r="M92" s="12" t="e">
        <f>'OCT26'!K92+'NOV26'!K92+'DEC26'!K92</f>
        <v>#N/A</v>
      </c>
      <c r="N92" t="e">
        <f t="shared" si="18"/>
        <v>#N/A</v>
      </c>
      <c r="O92" s="19" t="e">
        <f>'MAR26'!M95+'JUN26'!M92+'SEP26'!M92+'DEC26'!M92</f>
        <v>#N/A</v>
      </c>
      <c r="P92" s="20" t="e">
        <f t="shared" si="19"/>
        <v>#N/A</v>
      </c>
    </row>
    <row r="93" spans="1:16">
      <c r="A93" t="s">
        <v>160</v>
      </c>
      <c r="B93">
        <v>3</v>
      </c>
      <c r="C93" t="s">
        <v>173</v>
      </c>
      <c r="D93" t="s">
        <v>17</v>
      </c>
      <c r="E93" s="3"/>
      <c r="F93" s="13" t="e">
        <f t="shared" si="13"/>
        <v>#N/A</v>
      </c>
      <c r="H93" s="13" t="e">
        <f t="shared" si="14"/>
        <v>#N/A</v>
      </c>
      <c r="J93" s="13" t="e">
        <f t="shared" si="15"/>
        <v>#N/A</v>
      </c>
      <c r="K93" s="12" t="e">
        <f t="shared" si="16"/>
        <v>#N/A</v>
      </c>
      <c r="L93" t="e">
        <f t="shared" si="17"/>
        <v>#N/A</v>
      </c>
      <c r="M93" s="12" t="e">
        <f>'OCT26'!K93+'NOV26'!K93+'DEC26'!K93</f>
        <v>#N/A</v>
      </c>
      <c r="N93" t="e">
        <f t="shared" si="18"/>
        <v>#N/A</v>
      </c>
      <c r="O93" s="19" t="e">
        <f>'MAR26'!M96+'JUN26'!M93+'SEP26'!M93+'DEC26'!M93</f>
        <v>#N/A</v>
      </c>
      <c r="P93" s="20" t="e">
        <f t="shared" si="19"/>
        <v>#N/A</v>
      </c>
    </row>
    <row r="94" spans="1:16">
      <c r="A94" t="s">
        <v>160</v>
      </c>
      <c r="B94">
        <v>3</v>
      </c>
      <c r="C94" t="s">
        <v>174</v>
      </c>
      <c r="D94" t="s">
        <v>17</v>
      </c>
      <c r="E94" s="3"/>
      <c r="F94" s="13" t="e">
        <f t="shared" si="13"/>
        <v>#N/A</v>
      </c>
      <c r="H94" s="13" t="e">
        <f t="shared" si="14"/>
        <v>#N/A</v>
      </c>
      <c r="J94" s="13" t="e">
        <f t="shared" si="15"/>
        <v>#N/A</v>
      </c>
      <c r="K94" s="12" t="e">
        <f t="shared" si="16"/>
        <v>#N/A</v>
      </c>
      <c r="L94" t="e">
        <f t="shared" si="17"/>
        <v>#N/A</v>
      </c>
      <c r="M94" s="12" t="e">
        <f>'OCT26'!K94+'NOV26'!K94+'DEC26'!K94</f>
        <v>#N/A</v>
      </c>
      <c r="N94" t="e">
        <f t="shared" si="18"/>
        <v>#N/A</v>
      </c>
      <c r="O94" s="19" t="e">
        <f>'MAR26'!M97+'JUN26'!M94+'SEP26'!M94+'DEC26'!M94</f>
        <v>#N/A</v>
      </c>
      <c r="P94" s="20" t="e">
        <f t="shared" si="19"/>
        <v>#N/A</v>
      </c>
    </row>
    <row r="95" spans="1:16">
      <c r="A95" t="s">
        <v>216</v>
      </c>
      <c r="B95">
        <v>1</v>
      </c>
      <c r="C95" t="s">
        <v>217</v>
      </c>
      <c r="D95" t="s">
        <v>17</v>
      </c>
      <c r="E95" s="3"/>
      <c r="F95" s="13" t="e">
        <f t="shared" si="13"/>
        <v>#N/A</v>
      </c>
      <c r="H95" s="13" t="e">
        <f t="shared" si="14"/>
        <v>#N/A</v>
      </c>
      <c r="J95" s="13" t="e">
        <f t="shared" si="15"/>
        <v>#N/A</v>
      </c>
      <c r="K95" s="12" t="e">
        <f t="shared" si="16"/>
        <v>#N/A</v>
      </c>
      <c r="L95" t="e">
        <f t="shared" si="17"/>
        <v>#N/A</v>
      </c>
      <c r="M95" s="12" t="e">
        <f>'OCT26'!K95+'NOV26'!K95+'DEC26'!K95</f>
        <v>#N/A</v>
      </c>
      <c r="N95" t="e">
        <f t="shared" si="18"/>
        <v>#N/A</v>
      </c>
      <c r="O95" s="19" t="e">
        <f>'MAR26'!M98+'JUN26'!M95+'SEP26'!M95+'DEC26'!M95</f>
        <v>#N/A</v>
      </c>
      <c r="P95" s="20" t="e">
        <f t="shared" si="19"/>
        <v>#N/A</v>
      </c>
    </row>
    <row r="96" spans="1:16">
      <c r="A96" t="s">
        <v>160</v>
      </c>
      <c r="B96">
        <v>3</v>
      </c>
      <c r="C96" t="s">
        <v>175</v>
      </c>
      <c r="D96" t="s">
        <v>17</v>
      </c>
      <c r="E96" s="3"/>
      <c r="F96" s="13" t="e">
        <f t="shared" si="13"/>
        <v>#N/A</v>
      </c>
      <c r="H96" s="13" t="e">
        <f t="shared" si="14"/>
        <v>#N/A</v>
      </c>
      <c r="J96" s="13" t="e">
        <f t="shared" si="15"/>
        <v>#N/A</v>
      </c>
      <c r="K96" s="12" t="e">
        <f t="shared" si="16"/>
        <v>#N/A</v>
      </c>
      <c r="L96" t="e">
        <f t="shared" si="17"/>
        <v>#N/A</v>
      </c>
      <c r="M96" s="12" t="e">
        <f>'OCT26'!K96+'NOV26'!K96+'DEC26'!K96</f>
        <v>#N/A</v>
      </c>
      <c r="N96" t="e">
        <f t="shared" si="18"/>
        <v>#N/A</v>
      </c>
      <c r="O96" s="19" t="e">
        <f>'MAR26'!M99+'JUN26'!M96+'SEP26'!M96+'DEC26'!M96</f>
        <v>#N/A</v>
      </c>
      <c r="P96" s="20" t="e">
        <f t="shared" si="19"/>
        <v>#N/A</v>
      </c>
    </row>
    <row r="97" spans="1:16">
      <c r="A97" t="s">
        <v>160</v>
      </c>
      <c r="B97">
        <v>4</v>
      </c>
      <c r="C97" t="s">
        <v>176</v>
      </c>
      <c r="D97" t="s">
        <v>17</v>
      </c>
      <c r="E97" s="3"/>
      <c r="F97" s="13" t="e">
        <f t="shared" si="13"/>
        <v>#N/A</v>
      </c>
      <c r="H97" s="13" t="e">
        <f t="shared" si="14"/>
        <v>#N/A</v>
      </c>
      <c r="J97" s="13" t="e">
        <f t="shared" si="15"/>
        <v>#N/A</v>
      </c>
      <c r="K97" s="12" t="e">
        <f t="shared" si="16"/>
        <v>#N/A</v>
      </c>
      <c r="L97" t="e">
        <f t="shared" si="17"/>
        <v>#N/A</v>
      </c>
      <c r="M97" s="12" t="e">
        <f>'OCT26'!K97+'NOV26'!K97+'DEC26'!K97</f>
        <v>#N/A</v>
      </c>
      <c r="N97" t="e">
        <f t="shared" si="18"/>
        <v>#N/A</v>
      </c>
      <c r="O97" s="19" t="e">
        <f>'MAR26'!M100+'JUN26'!M97+'SEP26'!M97+'DEC26'!M97</f>
        <v>#N/A</v>
      </c>
      <c r="P97" s="20" t="e">
        <f t="shared" si="19"/>
        <v>#N/A</v>
      </c>
    </row>
    <row r="98" spans="1:16">
      <c r="A98" t="s">
        <v>160</v>
      </c>
      <c r="B98">
        <v>3</v>
      </c>
      <c r="C98" t="s">
        <v>177</v>
      </c>
      <c r="D98" t="s">
        <v>17</v>
      </c>
      <c r="E98" s="3"/>
      <c r="F98" s="13" t="e">
        <f t="shared" si="13"/>
        <v>#N/A</v>
      </c>
      <c r="H98" s="13" t="e">
        <f t="shared" si="14"/>
        <v>#N/A</v>
      </c>
      <c r="J98" s="13" t="e">
        <f t="shared" si="15"/>
        <v>#N/A</v>
      </c>
      <c r="K98" s="12" t="e">
        <f t="shared" si="16"/>
        <v>#N/A</v>
      </c>
      <c r="L98" t="e">
        <f t="shared" si="17"/>
        <v>#N/A</v>
      </c>
      <c r="M98" s="12" t="e">
        <f>'OCT26'!K98+'NOV26'!K98+'DEC26'!K98</f>
        <v>#N/A</v>
      </c>
      <c r="N98" t="e">
        <f t="shared" si="18"/>
        <v>#N/A</v>
      </c>
      <c r="O98" s="19" t="e">
        <f>'MAR26'!M101+'JUN26'!M98+'SEP26'!M98+'DEC26'!M98</f>
        <v>#N/A</v>
      </c>
      <c r="P98" s="20" t="e">
        <f t="shared" si="19"/>
        <v>#N/A</v>
      </c>
    </row>
    <row r="99" spans="1:16">
      <c r="A99" t="s">
        <v>133</v>
      </c>
      <c r="B99">
        <v>2</v>
      </c>
      <c r="C99" t="s">
        <v>134</v>
      </c>
      <c r="D99" t="s">
        <v>17</v>
      </c>
      <c r="E99" s="3"/>
      <c r="F99" s="13" t="e">
        <f t="shared" ref="F99:F130" si="20">RANK($E$3:$E$158,$E$3:$E$158)</f>
        <v>#N/A</v>
      </c>
      <c r="H99" s="13" t="e">
        <f t="shared" ref="H99:H130" si="21">RANK($G$3:$G$158,$G$3:$G$158)</f>
        <v>#N/A</v>
      </c>
      <c r="J99" s="13" t="e">
        <f t="shared" ref="J99:J130" si="22">RANK($I$3:$I$158,$I$3:$I$158)</f>
        <v>#N/A</v>
      </c>
      <c r="K99" s="12" t="e">
        <f t="shared" ref="K99:K130" si="23">(F99*50%)+(H99*25%)+(J99*25%)</f>
        <v>#N/A</v>
      </c>
      <c r="L99" t="e">
        <f t="shared" ref="L99:L130" si="24">RANK($K$3:$K$158,$K$3:$K$158,1)</f>
        <v>#N/A</v>
      </c>
      <c r="M99" s="12" t="e">
        <f>'OCT26'!K99+'NOV26'!K99+'DEC26'!K99</f>
        <v>#N/A</v>
      </c>
      <c r="N99" t="e">
        <f t="shared" ref="N99:N130" si="25">RANK(M$3:M$158,M$3:M$158,1)</f>
        <v>#N/A</v>
      </c>
      <c r="O99" s="19" t="e">
        <f>'MAR26'!M102+'JUN26'!M99+'SEP26'!M99+'DEC26'!M99</f>
        <v>#N/A</v>
      </c>
      <c r="P99" s="20" t="e">
        <f t="shared" si="19"/>
        <v>#N/A</v>
      </c>
    </row>
    <row r="100" spans="1:16">
      <c r="A100" t="s">
        <v>160</v>
      </c>
      <c r="B100">
        <v>1</v>
      </c>
      <c r="C100" t="s">
        <v>178</v>
      </c>
      <c r="D100" t="s">
        <v>17</v>
      </c>
      <c r="E100" s="3"/>
      <c r="F100" s="13" t="e">
        <f t="shared" si="20"/>
        <v>#N/A</v>
      </c>
      <c r="H100" s="13" t="e">
        <f t="shared" si="21"/>
        <v>#N/A</v>
      </c>
      <c r="J100" s="13" t="e">
        <f t="shared" si="22"/>
        <v>#N/A</v>
      </c>
      <c r="K100" s="12" t="e">
        <f t="shared" si="23"/>
        <v>#N/A</v>
      </c>
      <c r="L100" t="e">
        <f t="shared" si="24"/>
        <v>#N/A</v>
      </c>
      <c r="M100" s="12" t="e">
        <f>'OCT26'!K100+'NOV26'!K100+'DEC26'!K100</f>
        <v>#N/A</v>
      </c>
      <c r="N100" t="e">
        <f t="shared" si="25"/>
        <v>#N/A</v>
      </c>
      <c r="O100" s="19" t="e">
        <f>'MAR26'!M103+'JUN26'!M100+'SEP26'!M100+'DEC26'!M100</f>
        <v>#N/A</v>
      </c>
      <c r="P100" s="20" t="e">
        <f t="shared" si="19"/>
        <v>#N/A</v>
      </c>
    </row>
    <row r="101" spans="1:16">
      <c r="A101" t="s">
        <v>160</v>
      </c>
      <c r="B101">
        <v>2</v>
      </c>
      <c r="C101" t="s">
        <v>179</v>
      </c>
      <c r="D101" t="s">
        <v>17</v>
      </c>
      <c r="E101" s="3"/>
      <c r="F101" s="13" t="e">
        <f t="shared" si="20"/>
        <v>#N/A</v>
      </c>
      <c r="H101" s="13" t="e">
        <f t="shared" si="21"/>
        <v>#N/A</v>
      </c>
      <c r="J101" s="13" t="e">
        <f t="shared" si="22"/>
        <v>#N/A</v>
      </c>
      <c r="K101" s="12" t="e">
        <f t="shared" si="23"/>
        <v>#N/A</v>
      </c>
      <c r="L101" t="e">
        <f t="shared" si="24"/>
        <v>#N/A</v>
      </c>
      <c r="M101" s="12" t="e">
        <f>'OCT26'!K101+'NOV26'!K101+'DEC26'!K101</f>
        <v>#N/A</v>
      </c>
      <c r="N101" t="e">
        <f t="shared" si="25"/>
        <v>#N/A</v>
      </c>
      <c r="O101" s="19" t="e">
        <f>'MAR26'!M104+'JUN26'!M101+'SEP26'!M101+'DEC26'!M101</f>
        <v>#N/A</v>
      </c>
      <c r="P101" s="20" t="e">
        <f t="shared" si="19"/>
        <v>#N/A</v>
      </c>
    </row>
    <row r="102" spans="1:16">
      <c r="A102" t="s">
        <v>160</v>
      </c>
      <c r="B102">
        <v>2</v>
      </c>
      <c r="C102" t="s">
        <v>180</v>
      </c>
      <c r="D102" t="s">
        <v>17</v>
      </c>
      <c r="E102" s="3"/>
      <c r="F102" s="13" t="e">
        <f t="shared" si="20"/>
        <v>#N/A</v>
      </c>
      <c r="H102" s="13" t="e">
        <f t="shared" si="21"/>
        <v>#N/A</v>
      </c>
      <c r="J102" s="13" t="e">
        <f t="shared" si="22"/>
        <v>#N/A</v>
      </c>
      <c r="K102" s="12" t="e">
        <f t="shared" si="23"/>
        <v>#N/A</v>
      </c>
      <c r="L102" t="e">
        <f t="shared" si="24"/>
        <v>#N/A</v>
      </c>
      <c r="M102" s="12" t="e">
        <f>'OCT26'!K102+'NOV26'!K102+'DEC26'!K102</f>
        <v>#N/A</v>
      </c>
      <c r="N102" t="e">
        <f t="shared" si="25"/>
        <v>#N/A</v>
      </c>
      <c r="O102" s="19" t="e">
        <f>'MAR26'!M105+'JUN26'!M102+'SEP26'!M102+'DEC26'!M102</f>
        <v>#N/A</v>
      </c>
      <c r="P102" s="20" t="e">
        <f t="shared" si="19"/>
        <v>#N/A</v>
      </c>
    </row>
    <row r="103" spans="1:16">
      <c r="A103" t="s">
        <v>160</v>
      </c>
      <c r="B103">
        <v>2</v>
      </c>
      <c r="C103" t="s">
        <v>181</v>
      </c>
      <c r="D103" t="s">
        <v>17</v>
      </c>
      <c r="E103" s="3"/>
      <c r="F103" s="13" t="e">
        <f t="shared" si="20"/>
        <v>#N/A</v>
      </c>
      <c r="H103" s="13" t="e">
        <f t="shared" si="21"/>
        <v>#N/A</v>
      </c>
      <c r="J103" s="13" t="e">
        <f t="shared" si="22"/>
        <v>#N/A</v>
      </c>
      <c r="K103" s="12" t="e">
        <f t="shared" si="23"/>
        <v>#N/A</v>
      </c>
      <c r="L103" t="e">
        <f t="shared" si="24"/>
        <v>#N/A</v>
      </c>
      <c r="M103" s="12" t="e">
        <f>'OCT26'!K103+'NOV26'!K103+'DEC26'!K103</f>
        <v>#N/A</v>
      </c>
      <c r="N103" t="e">
        <f t="shared" si="25"/>
        <v>#N/A</v>
      </c>
      <c r="O103" s="19" t="e">
        <f>'MAR26'!M106+'JUN26'!M103+'SEP26'!M103+'DEC26'!M103</f>
        <v>#N/A</v>
      </c>
      <c r="P103" s="20" t="e">
        <f t="shared" si="19"/>
        <v>#N/A</v>
      </c>
    </row>
    <row r="104" spans="1:16">
      <c r="A104" t="s">
        <v>212</v>
      </c>
      <c r="B104">
        <v>2</v>
      </c>
      <c r="C104" t="s">
        <v>213</v>
      </c>
      <c r="D104" t="s">
        <v>17</v>
      </c>
      <c r="E104" s="3"/>
      <c r="F104" s="13" t="e">
        <f t="shared" si="20"/>
        <v>#N/A</v>
      </c>
      <c r="H104" s="13" t="e">
        <f t="shared" si="21"/>
        <v>#N/A</v>
      </c>
      <c r="J104" s="13" t="e">
        <f t="shared" si="22"/>
        <v>#N/A</v>
      </c>
      <c r="K104" s="12" t="e">
        <f t="shared" si="23"/>
        <v>#N/A</v>
      </c>
      <c r="L104" t="e">
        <f t="shared" si="24"/>
        <v>#N/A</v>
      </c>
      <c r="M104" s="12" t="e">
        <f>'OCT26'!K104+'NOV26'!K104+'DEC26'!K104</f>
        <v>#N/A</v>
      </c>
      <c r="N104" t="e">
        <f t="shared" si="25"/>
        <v>#N/A</v>
      </c>
      <c r="O104" s="19" t="e">
        <f>'MAR26'!M107+'JUN26'!M104+'SEP26'!M104+'DEC26'!M104</f>
        <v>#N/A</v>
      </c>
      <c r="P104" s="20" t="e">
        <f t="shared" si="19"/>
        <v>#N/A</v>
      </c>
    </row>
    <row r="105" spans="1:16">
      <c r="A105" t="s">
        <v>214</v>
      </c>
      <c r="B105">
        <v>2</v>
      </c>
      <c r="C105" t="s">
        <v>213</v>
      </c>
      <c r="D105" t="s">
        <v>17</v>
      </c>
      <c r="E105" s="3"/>
      <c r="F105" s="13" t="e">
        <f t="shared" si="20"/>
        <v>#N/A</v>
      </c>
      <c r="H105" s="13" t="e">
        <f t="shared" si="21"/>
        <v>#N/A</v>
      </c>
      <c r="J105" s="13" t="e">
        <f t="shared" si="22"/>
        <v>#N/A</v>
      </c>
      <c r="K105" s="12" t="e">
        <f t="shared" si="23"/>
        <v>#N/A</v>
      </c>
      <c r="L105" t="e">
        <f t="shared" si="24"/>
        <v>#N/A</v>
      </c>
      <c r="M105" s="12" t="e">
        <f>'OCT26'!K105+'NOV26'!K105+'DEC26'!K105</f>
        <v>#N/A</v>
      </c>
      <c r="N105" t="e">
        <f t="shared" si="25"/>
        <v>#N/A</v>
      </c>
      <c r="O105" s="19" t="e">
        <f>'MAR26'!M108+'JUN26'!M105+'SEP26'!M105+'DEC26'!M105</f>
        <v>#N/A</v>
      </c>
      <c r="P105" s="20" t="e">
        <f t="shared" si="19"/>
        <v>#N/A</v>
      </c>
    </row>
    <row r="106" spans="1:16">
      <c r="A106" t="s">
        <v>160</v>
      </c>
      <c r="B106">
        <v>3</v>
      </c>
      <c r="C106" t="s">
        <v>182</v>
      </c>
      <c r="D106" t="s">
        <v>17</v>
      </c>
      <c r="E106" s="3"/>
      <c r="F106" s="13" t="e">
        <f t="shared" si="20"/>
        <v>#N/A</v>
      </c>
      <c r="H106" s="13" t="e">
        <f t="shared" si="21"/>
        <v>#N/A</v>
      </c>
      <c r="J106" s="13" t="e">
        <f t="shared" si="22"/>
        <v>#N/A</v>
      </c>
      <c r="K106" s="12" t="e">
        <f t="shared" si="23"/>
        <v>#N/A</v>
      </c>
      <c r="L106" t="e">
        <f t="shared" si="24"/>
        <v>#N/A</v>
      </c>
      <c r="M106" s="12" t="e">
        <f>'OCT26'!K106+'NOV26'!K106+'DEC26'!K106</f>
        <v>#N/A</v>
      </c>
      <c r="N106" t="e">
        <f t="shared" si="25"/>
        <v>#N/A</v>
      </c>
      <c r="O106" s="19" t="e">
        <f>'MAR26'!M109+'JUN26'!M106+'SEP26'!M106+'DEC26'!M106</f>
        <v>#N/A</v>
      </c>
      <c r="P106" s="20" t="e">
        <f t="shared" si="19"/>
        <v>#N/A</v>
      </c>
    </row>
    <row r="107" spans="1:16">
      <c r="A107" t="s">
        <v>160</v>
      </c>
      <c r="B107">
        <v>3</v>
      </c>
      <c r="C107" t="s">
        <v>183</v>
      </c>
      <c r="D107" t="s">
        <v>17</v>
      </c>
      <c r="E107" s="3"/>
      <c r="F107" s="13" t="e">
        <f t="shared" si="20"/>
        <v>#N/A</v>
      </c>
      <c r="H107" s="13" t="e">
        <f t="shared" si="21"/>
        <v>#N/A</v>
      </c>
      <c r="J107" s="13" t="e">
        <f t="shared" si="22"/>
        <v>#N/A</v>
      </c>
      <c r="K107" s="12" t="e">
        <f t="shared" si="23"/>
        <v>#N/A</v>
      </c>
      <c r="L107" t="e">
        <f t="shared" si="24"/>
        <v>#N/A</v>
      </c>
      <c r="M107" s="12" t="e">
        <f>'OCT26'!K107+'NOV26'!K107+'DEC26'!K107</f>
        <v>#N/A</v>
      </c>
      <c r="N107" t="e">
        <f t="shared" si="25"/>
        <v>#N/A</v>
      </c>
      <c r="O107" s="19" t="e">
        <f>'MAR26'!M110+'JUN26'!M107+'SEP26'!M107+'DEC26'!M107</f>
        <v>#N/A</v>
      </c>
      <c r="P107" s="20" t="e">
        <f t="shared" si="19"/>
        <v>#N/A</v>
      </c>
    </row>
    <row r="108" spans="1:16">
      <c r="A108" t="s">
        <v>160</v>
      </c>
      <c r="B108">
        <v>2</v>
      </c>
      <c r="C108" t="s">
        <v>184</v>
      </c>
      <c r="D108" t="s">
        <v>17</v>
      </c>
      <c r="E108" s="3"/>
      <c r="F108" s="13" t="e">
        <f t="shared" si="20"/>
        <v>#N/A</v>
      </c>
      <c r="H108" s="13" t="e">
        <f t="shared" si="21"/>
        <v>#N/A</v>
      </c>
      <c r="J108" s="13" t="e">
        <f t="shared" si="22"/>
        <v>#N/A</v>
      </c>
      <c r="K108" s="12" t="e">
        <f t="shared" si="23"/>
        <v>#N/A</v>
      </c>
      <c r="L108" t="e">
        <f t="shared" si="24"/>
        <v>#N/A</v>
      </c>
      <c r="M108" s="12" t="e">
        <f>'OCT26'!K108+'NOV26'!K108+'DEC26'!K108</f>
        <v>#N/A</v>
      </c>
      <c r="N108" t="e">
        <f t="shared" si="25"/>
        <v>#N/A</v>
      </c>
      <c r="O108" s="19" t="e">
        <f>'MAR26'!M111+'JUN26'!M108+'SEP26'!M108+'DEC26'!M108</f>
        <v>#N/A</v>
      </c>
      <c r="P108" s="20" t="e">
        <f t="shared" si="19"/>
        <v>#N/A</v>
      </c>
    </row>
    <row r="109" spans="1:16">
      <c r="A109" t="s">
        <v>160</v>
      </c>
      <c r="B109">
        <v>2</v>
      </c>
      <c r="C109" t="s">
        <v>185</v>
      </c>
      <c r="D109" t="s">
        <v>17</v>
      </c>
      <c r="E109" s="3"/>
      <c r="F109" s="13" t="e">
        <f t="shared" si="20"/>
        <v>#N/A</v>
      </c>
      <c r="H109" s="13" t="e">
        <f t="shared" si="21"/>
        <v>#N/A</v>
      </c>
      <c r="J109" s="13" t="e">
        <f t="shared" si="22"/>
        <v>#N/A</v>
      </c>
      <c r="K109" s="12" t="e">
        <f t="shared" si="23"/>
        <v>#N/A</v>
      </c>
      <c r="L109" t="e">
        <f t="shared" si="24"/>
        <v>#N/A</v>
      </c>
      <c r="M109" s="12" t="e">
        <f>'OCT26'!K109+'NOV26'!K109+'DEC26'!K109</f>
        <v>#N/A</v>
      </c>
      <c r="N109" t="e">
        <f t="shared" si="25"/>
        <v>#N/A</v>
      </c>
      <c r="O109" s="19" t="e">
        <f>'MAR26'!M112+'JUN26'!M109+'SEP26'!M109+'DEC26'!M109</f>
        <v>#N/A</v>
      </c>
      <c r="P109" s="20" t="e">
        <f t="shared" si="19"/>
        <v>#N/A</v>
      </c>
    </row>
    <row r="110" spans="1:16">
      <c r="A110" t="s">
        <v>148</v>
      </c>
      <c r="B110">
        <v>3</v>
      </c>
      <c r="C110" t="s">
        <v>149</v>
      </c>
      <c r="D110" t="s">
        <v>17</v>
      </c>
      <c r="E110" s="3"/>
      <c r="F110" s="13" t="e">
        <f t="shared" si="20"/>
        <v>#N/A</v>
      </c>
      <c r="H110" s="13" t="e">
        <f t="shared" si="21"/>
        <v>#N/A</v>
      </c>
      <c r="J110" s="13" t="e">
        <f t="shared" si="22"/>
        <v>#N/A</v>
      </c>
      <c r="K110" s="12" t="e">
        <f t="shared" si="23"/>
        <v>#N/A</v>
      </c>
      <c r="L110" t="e">
        <f t="shared" si="24"/>
        <v>#N/A</v>
      </c>
      <c r="M110" s="12" t="e">
        <f>'OCT26'!K110+'NOV26'!K110+'DEC26'!K110</f>
        <v>#N/A</v>
      </c>
      <c r="N110" t="e">
        <f t="shared" si="25"/>
        <v>#N/A</v>
      </c>
      <c r="O110" s="19" t="e">
        <f>'MAR26'!M113+'JUN26'!M110+'SEP26'!M110+'DEC26'!M110</f>
        <v>#N/A</v>
      </c>
      <c r="P110" s="20" t="e">
        <f t="shared" si="19"/>
        <v>#N/A</v>
      </c>
    </row>
    <row r="111" spans="1:16">
      <c r="A111" t="s">
        <v>160</v>
      </c>
      <c r="B111">
        <v>1</v>
      </c>
      <c r="C111" t="s">
        <v>186</v>
      </c>
      <c r="D111" t="s">
        <v>17</v>
      </c>
      <c r="E111" s="3"/>
      <c r="F111" s="13" t="e">
        <f t="shared" si="20"/>
        <v>#N/A</v>
      </c>
      <c r="H111" s="13" t="e">
        <f t="shared" si="21"/>
        <v>#N/A</v>
      </c>
      <c r="J111" s="13" t="e">
        <f t="shared" si="22"/>
        <v>#N/A</v>
      </c>
      <c r="K111" s="12" t="e">
        <f t="shared" si="23"/>
        <v>#N/A</v>
      </c>
      <c r="L111" t="e">
        <f t="shared" si="24"/>
        <v>#N/A</v>
      </c>
      <c r="M111" s="12" t="e">
        <f>'OCT26'!K111+'NOV26'!K111+'DEC26'!K111</f>
        <v>#N/A</v>
      </c>
      <c r="N111" t="e">
        <f t="shared" si="25"/>
        <v>#N/A</v>
      </c>
      <c r="O111" s="19" t="e">
        <f>'MAR26'!M114+'JUN26'!M111+'SEP26'!M111+'DEC26'!M111</f>
        <v>#N/A</v>
      </c>
      <c r="P111" s="20" t="e">
        <f t="shared" si="19"/>
        <v>#N/A</v>
      </c>
    </row>
    <row r="112" spans="1:16">
      <c r="A112" t="s">
        <v>114</v>
      </c>
      <c r="B112">
        <v>9</v>
      </c>
      <c r="C112" t="s">
        <v>115</v>
      </c>
      <c r="D112" t="s">
        <v>116</v>
      </c>
      <c r="E112" s="3"/>
      <c r="F112" s="13" t="e">
        <f t="shared" si="20"/>
        <v>#N/A</v>
      </c>
      <c r="H112" s="13" t="e">
        <f t="shared" si="21"/>
        <v>#N/A</v>
      </c>
      <c r="J112" s="13" t="e">
        <f t="shared" si="22"/>
        <v>#N/A</v>
      </c>
      <c r="K112" s="12" t="e">
        <f t="shared" si="23"/>
        <v>#N/A</v>
      </c>
      <c r="L112" t="e">
        <f t="shared" si="24"/>
        <v>#N/A</v>
      </c>
      <c r="M112" s="12" t="e">
        <f>'OCT26'!K112+'NOV26'!K112+'DEC26'!K112</f>
        <v>#N/A</v>
      </c>
      <c r="N112" t="e">
        <f t="shared" si="25"/>
        <v>#N/A</v>
      </c>
      <c r="O112" s="19" t="e">
        <f>'MAR26'!M115+'JUN26'!M112+'SEP26'!M112+'DEC26'!M112</f>
        <v>#N/A</v>
      </c>
      <c r="P112" s="20" t="e">
        <f t="shared" si="19"/>
        <v>#N/A</v>
      </c>
    </row>
    <row r="113" spans="1:16">
      <c r="A113" t="s">
        <v>122</v>
      </c>
      <c r="B113">
        <v>9</v>
      </c>
      <c r="C113" t="s">
        <v>115</v>
      </c>
      <c r="D113" t="s">
        <v>116</v>
      </c>
      <c r="E113" s="3"/>
      <c r="F113" s="13" t="e">
        <f t="shared" si="20"/>
        <v>#N/A</v>
      </c>
      <c r="H113" s="13" t="e">
        <f t="shared" si="21"/>
        <v>#N/A</v>
      </c>
      <c r="J113" s="13" t="e">
        <f t="shared" si="22"/>
        <v>#N/A</v>
      </c>
      <c r="K113" s="12" t="e">
        <f t="shared" si="23"/>
        <v>#N/A</v>
      </c>
      <c r="L113" t="e">
        <f t="shared" si="24"/>
        <v>#N/A</v>
      </c>
      <c r="M113" s="12" t="e">
        <f>'OCT26'!K113+'NOV26'!K113+'DEC26'!K113</f>
        <v>#N/A</v>
      </c>
      <c r="N113" t="e">
        <f t="shared" si="25"/>
        <v>#N/A</v>
      </c>
      <c r="O113" s="19" t="e">
        <f>'MAR26'!M116+'JUN26'!M113+'SEP26'!M113+'DEC26'!M113</f>
        <v>#N/A</v>
      </c>
      <c r="P113" s="20" t="e">
        <f t="shared" si="19"/>
        <v>#N/A</v>
      </c>
    </row>
    <row r="114" spans="1:16">
      <c r="A114" t="s">
        <v>124</v>
      </c>
      <c r="B114">
        <v>9</v>
      </c>
      <c r="C114" t="s">
        <v>115</v>
      </c>
      <c r="D114" t="s">
        <v>116</v>
      </c>
      <c r="E114" s="3"/>
      <c r="F114" s="13" t="e">
        <f t="shared" si="20"/>
        <v>#N/A</v>
      </c>
      <c r="H114" s="13" t="e">
        <f t="shared" si="21"/>
        <v>#N/A</v>
      </c>
      <c r="J114" s="13" t="e">
        <f t="shared" si="22"/>
        <v>#N/A</v>
      </c>
      <c r="K114" s="12" t="e">
        <f t="shared" si="23"/>
        <v>#N/A</v>
      </c>
      <c r="L114" t="e">
        <f t="shared" si="24"/>
        <v>#N/A</v>
      </c>
      <c r="M114" s="12" t="e">
        <f>'OCT26'!K114+'NOV26'!K114+'DEC26'!K114</f>
        <v>#N/A</v>
      </c>
      <c r="N114" t="e">
        <f t="shared" si="25"/>
        <v>#N/A</v>
      </c>
      <c r="O114" s="19" t="e">
        <f>'MAR26'!M117+'JUN26'!M114+'SEP26'!M114+'DEC26'!M114</f>
        <v>#N/A</v>
      </c>
      <c r="P114" s="20" t="e">
        <f t="shared" si="19"/>
        <v>#N/A</v>
      </c>
    </row>
    <row r="115" spans="1:16">
      <c r="A115" t="s">
        <v>140</v>
      </c>
      <c r="B115">
        <v>9</v>
      </c>
      <c r="C115" t="s">
        <v>115</v>
      </c>
      <c r="D115" t="s">
        <v>116</v>
      </c>
      <c r="E115" s="3"/>
      <c r="F115" s="13" t="e">
        <f t="shared" si="20"/>
        <v>#N/A</v>
      </c>
      <c r="H115" s="13" t="e">
        <f t="shared" si="21"/>
        <v>#N/A</v>
      </c>
      <c r="J115" s="13" t="e">
        <f t="shared" si="22"/>
        <v>#N/A</v>
      </c>
      <c r="K115" s="12" t="e">
        <f t="shared" si="23"/>
        <v>#N/A</v>
      </c>
      <c r="L115" t="e">
        <f t="shared" si="24"/>
        <v>#N/A</v>
      </c>
      <c r="M115" s="12" t="e">
        <f>'OCT26'!K115+'NOV26'!K115+'DEC26'!K115</f>
        <v>#N/A</v>
      </c>
      <c r="N115" t="e">
        <f t="shared" si="25"/>
        <v>#N/A</v>
      </c>
      <c r="O115" s="19" t="e">
        <f>'MAR26'!M118+'JUN26'!M115+'SEP26'!M115+'DEC26'!M115</f>
        <v>#N/A</v>
      </c>
      <c r="P115" s="20" t="e">
        <f t="shared" si="19"/>
        <v>#N/A</v>
      </c>
    </row>
    <row r="116" spans="1:16">
      <c r="A116" t="s">
        <v>160</v>
      </c>
      <c r="B116">
        <v>3</v>
      </c>
      <c r="C116" t="s">
        <v>187</v>
      </c>
      <c r="D116" t="s">
        <v>17</v>
      </c>
      <c r="E116" s="3"/>
      <c r="F116" s="13" t="e">
        <f t="shared" si="20"/>
        <v>#N/A</v>
      </c>
      <c r="H116" s="13" t="e">
        <f t="shared" si="21"/>
        <v>#N/A</v>
      </c>
      <c r="J116" s="13" t="e">
        <f t="shared" si="22"/>
        <v>#N/A</v>
      </c>
      <c r="K116" s="12" t="e">
        <f t="shared" si="23"/>
        <v>#N/A</v>
      </c>
      <c r="L116" t="e">
        <f t="shared" si="24"/>
        <v>#N/A</v>
      </c>
      <c r="M116" s="12" t="e">
        <f>'OCT26'!K116+'NOV26'!K116+'DEC26'!K116</f>
        <v>#N/A</v>
      </c>
      <c r="N116" t="e">
        <f t="shared" si="25"/>
        <v>#N/A</v>
      </c>
      <c r="O116" s="19" t="e">
        <f>'MAR26'!M119+'JUN26'!M116+'SEP26'!M116+'DEC26'!M116</f>
        <v>#N/A</v>
      </c>
      <c r="P116" s="20" t="e">
        <f t="shared" si="19"/>
        <v>#N/A</v>
      </c>
    </row>
    <row r="117" spans="1:16">
      <c r="A117" t="s">
        <v>160</v>
      </c>
      <c r="B117">
        <v>2</v>
      </c>
      <c r="C117" t="s">
        <v>188</v>
      </c>
      <c r="D117" t="s">
        <v>17</v>
      </c>
      <c r="E117" s="3"/>
      <c r="F117" s="13" t="e">
        <f t="shared" si="20"/>
        <v>#N/A</v>
      </c>
      <c r="H117" s="13" t="e">
        <f t="shared" si="21"/>
        <v>#N/A</v>
      </c>
      <c r="J117" s="13" t="e">
        <f t="shared" si="22"/>
        <v>#N/A</v>
      </c>
      <c r="K117" s="12" t="e">
        <f t="shared" si="23"/>
        <v>#N/A</v>
      </c>
      <c r="L117" t="e">
        <f t="shared" si="24"/>
        <v>#N/A</v>
      </c>
      <c r="M117" s="12" t="e">
        <f>'OCT26'!K117+'NOV26'!K117+'DEC26'!K117</f>
        <v>#N/A</v>
      </c>
      <c r="N117" t="e">
        <f t="shared" si="25"/>
        <v>#N/A</v>
      </c>
      <c r="O117" s="19" t="e">
        <f>'MAR26'!M120+'JUN26'!M117+'SEP26'!M117+'DEC26'!M117</f>
        <v>#N/A</v>
      </c>
      <c r="P117" s="20" t="e">
        <f t="shared" si="19"/>
        <v>#N/A</v>
      </c>
    </row>
    <row r="118" spans="1:16">
      <c r="A118" t="s">
        <v>160</v>
      </c>
      <c r="B118">
        <v>3</v>
      </c>
      <c r="C118" t="s">
        <v>189</v>
      </c>
      <c r="D118" t="s">
        <v>17</v>
      </c>
      <c r="E118" s="3"/>
      <c r="F118" s="13" t="e">
        <f t="shared" si="20"/>
        <v>#N/A</v>
      </c>
      <c r="H118" s="13" t="e">
        <f t="shared" si="21"/>
        <v>#N/A</v>
      </c>
      <c r="J118" s="13" t="e">
        <f t="shared" si="22"/>
        <v>#N/A</v>
      </c>
      <c r="K118" s="12" t="e">
        <f t="shared" si="23"/>
        <v>#N/A</v>
      </c>
      <c r="L118" t="e">
        <f t="shared" si="24"/>
        <v>#N/A</v>
      </c>
      <c r="M118" s="12" t="e">
        <f>'OCT26'!K118+'NOV26'!K118+'DEC26'!K118</f>
        <v>#N/A</v>
      </c>
      <c r="N118" t="e">
        <f t="shared" si="25"/>
        <v>#N/A</v>
      </c>
      <c r="O118" s="19" t="e">
        <f>'MAR26'!M121+'JUN26'!M118+'SEP26'!M118+'DEC26'!M118</f>
        <v>#N/A</v>
      </c>
      <c r="P118" s="20" t="e">
        <f t="shared" si="19"/>
        <v>#N/A</v>
      </c>
    </row>
    <row r="119" spans="1:16">
      <c r="A119" t="s">
        <v>160</v>
      </c>
      <c r="B119">
        <v>3</v>
      </c>
      <c r="C119" t="s">
        <v>190</v>
      </c>
      <c r="D119" t="s">
        <v>17</v>
      </c>
      <c r="E119" s="3"/>
      <c r="F119" s="13" t="e">
        <f t="shared" si="20"/>
        <v>#N/A</v>
      </c>
      <c r="H119" s="13" t="e">
        <f t="shared" si="21"/>
        <v>#N/A</v>
      </c>
      <c r="J119" s="13" t="e">
        <f t="shared" si="22"/>
        <v>#N/A</v>
      </c>
      <c r="K119" s="12" t="e">
        <f t="shared" si="23"/>
        <v>#N/A</v>
      </c>
      <c r="L119" t="e">
        <f t="shared" si="24"/>
        <v>#N/A</v>
      </c>
      <c r="M119" s="12" t="e">
        <f>'OCT26'!K119+'NOV26'!K119+'DEC26'!K119</f>
        <v>#N/A</v>
      </c>
      <c r="N119" t="e">
        <f t="shared" si="25"/>
        <v>#N/A</v>
      </c>
      <c r="O119" s="19" t="e">
        <f>'MAR26'!M122+'JUN26'!M119+'SEP26'!M119+'DEC26'!M119</f>
        <v>#N/A</v>
      </c>
      <c r="P119" s="20" t="e">
        <f t="shared" si="19"/>
        <v>#N/A</v>
      </c>
    </row>
    <row r="120" spans="1:16">
      <c r="A120" t="s">
        <v>160</v>
      </c>
      <c r="B120">
        <v>4</v>
      </c>
      <c r="C120" t="s">
        <v>191</v>
      </c>
      <c r="D120" t="s">
        <v>17</v>
      </c>
      <c r="E120" s="3"/>
      <c r="F120" s="13" t="e">
        <f t="shared" si="20"/>
        <v>#N/A</v>
      </c>
      <c r="H120" s="13" t="e">
        <f t="shared" si="21"/>
        <v>#N/A</v>
      </c>
      <c r="J120" s="13" t="e">
        <f t="shared" si="22"/>
        <v>#N/A</v>
      </c>
      <c r="K120" s="12" t="e">
        <f t="shared" si="23"/>
        <v>#N/A</v>
      </c>
      <c r="L120" t="e">
        <f t="shared" si="24"/>
        <v>#N/A</v>
      </c>
      <c r="M120" s="12" t="e">
        <f>'OCT26'!K120+'NOV26'!K120+'DEC26'!K120</f>
        <v>#N/A</v>
      </c>
      <c r="N120" t="e">
        <f t="shared" si="25"/>
        <v>#N/A</v>
      </c>
      <c r="O120" s="19" t="e">
        <f>'MAR26'!M123+'JUN26'!M120+'SEP26'!M120+'DEC26'!M120</f>
        <v>#N/A</v>
      </c>
      <c r="P120" s="20" t="e">
        <f t="shared" si="19"/>
        <v>#N/A</v>
      </c>
    </row>
    <row r="121" spans="1:16">
      <c r="A121" t="s">
        <v>160</v>
      </c>
      <c r="B121">
        <v>4</v>
      </c>
      <c r="C121" t="s">
        <v>192</v>
      </c>
      <c r="D121" t="s">
        <v>17</v>
      </c>
      <c r="E121" s="3"/>
      <c r="F121" s="13" t="e">
        <f t="shared" si="20"/>
        <v>#N/A</v>
      </c>
      <c r="H121" s="13" t="e">
        <f t="shared" si="21"/>
        <v>#N/A</v>
      </c>
      <c r="J121" s="13" t="e">
        <f t="shared" si="22"/>
        <v>#N/A</v>
      </c>
      <c r="K121" s="12" t="e">
        <f t="shared" si="23"/>
        <v>#N/A</v>
      </c>
      <c r="L121" t="e">
        <f t="shared" si="24"/>
        <v>#N/A</v>
      </c>
      <c r="M121" s="12" t="e">
        <f>'OCT26'!K121+'NOV26'!K121+'DEC26'!K121</f>
        <v>#N/A</v>
      </c>
      <c r="N121" t="e">
        <f t="shared" si="25"/>
        <v>#N/A</v>
      </c>
      <c r="O121" s="19" t="e">
        <f>'MAR26'!M124+'JUN26'!M121+'SEP26'!M121+'DEC26'!M121</f>
        <v>#N/A</v>
      </c>
      <c r="P121" s="20" t="e">
        <f t="shared" si="19"/>
        <v>#N/A</v>
      </c>
    </row>
    <row r="122" spans="1:16">
      <c r="A122" t="s">
        <v>160</v>
      </c>
      <c r="B122">
        <v>3</v>
      </c>
      <c r="C122" t="s">
        <v>193</v>
      </c>
      <c r="D122" t="s">
        <v>17</v>
      </c>
      <c r="E122" s="3"/>
      <c r="F122" s="13" t="e">
        <f t="shared" si="20"/>
        <v>#N/A</v>
      </c>
      <c r="H122" s="13" t="e">
        <f t="shared" si="21"/>
        <v>#N/A</v>
      </c>
      <c r="J122" s="13" t="e">
        <f t="shared" si="22"/>
        <v>#N/A</v>
      </c>
      <c r="K122" s="12" t="e">
        <f t="shared" si="23"/>
        <v>#N/A</v>
      </c>
      <c r="L122" t="e">
        <f t="shared" si="24"/>
        <v>#N/A</v>
      </c>
      <c r="M122" s="12" t="e">
        <f>'OCT26'!K122+'NOV26'!K122+'DEC26'!K122</f>
        <v>#N/A</v>
      </c>
      <c r="N122" t="e">
        <f t="shared" si="25"/>
        <v>#N/A</v>
      </c>
      <c r="O122" s="19" t="e">
        <f>'MAR26'!M125+'JUN26'!M122+'SEP26'!M122+'DEC26'!M122</f>
        <v>#N/A</v>
      </c>
      <c r="P122" s="20" t="e">
        <f t="shared" si="19"/>
        <v>#N/A</v>
      </c>
    </row>
    <row r="123" spans="1:16">
      <c r="A123" t="s">
        <v>215</v>
      </c>
      <c r="B123">
        <v>1</v>
      </c>
      <c r="C123" t="s">
        <v>40</v>
      </c>
      <c r="D123" t="s">
        <v>17</v>
      </c>
      <c r="E123" s="3"/>
      <c r="F123" s="13" t="e">
        <f t="shared" si="20"/>
        <v>#N/A</v>
      </c>
      <c r="H123" s="13" t="e">
        <f t="shared" si="21"/>
        <v>#N/A</v>
      </c>
      <c r="J123" s="13" t="e">
        <f t="shared" si="22"/>
        <v>#N/A</v>
      </c>
      <c r="K123" s="12" t="e">
        <f t="shared" si="23"/>
        <v>#N/A</v>
      </c>
      <c r="L123" t="e">
        <f t="shared" si="24"/>
        <v>#N/A</v>
      </c>
      <c r="M123" s="12" t="e">
        <f>'OCT26'!K123+'NOV26'!K123+'DEC26'!K123</f>
        <v>#N/A</v>
      </c>
      <c r="N123" t="e">
        <f t="shared" si="25"/>
        <v>#N/A</v>
      </c>
      <c r="O123" s="19" t="e">
        <f>'MAR26'!M126+'JUN26'!M123+'SEP26'!M123+'DEC26'!M123</f>
        <v>#N/A</v>
      </c>
      <c r="P123" s="20" t="e">
        <f t="shared" si="19"/>
        <v>#N/A</v>
      </c>
    </row>
    <row r="124" spans="1:16">
      <c r="A124" t="s">
        <v>118</v>
      </c>
      <c r="B124">
        <v>2</v>
      </c>
      <c r="C124" t="s">
        <v>119</v>
      </c>
      <c r="D124" t="s">
        <v>17</v>
      </c>
      <c r="E124" s="3"/>
      <c r="F124" s="13" t="e">
        <f t="shared" si="20"/>
        <v>#N/A</v>
      </c>
      <c r="H124" s="13" t="e">
        <f t="shared" si="21"/>
        <v>#N/A</v>
      </c>
      <c r="J124" s="13" t="e">
        <f t="shared" si="22"/>
        <v>#N/A</v>
      </c>
      <c r="K124" s="12" t="e">
        <f t="shared" si="23"/>
        <v>#N/A</v>
      </c>
      <c r="L124" t="e">
        <f t="shared" si="24"/>
        <v>#N/A</v>
      </c>
      <c r="M124" s="12" t="e">
        <f>'OCT26'!K124+'NOV26'!K124+'DEC26'!K124</f>
        <v>#N/A</v>
      </c>
      <c r="N124" t="e">
        <f t="shared" si="25"/>
        <v>#N/A</v>
      </c>
      <c r="O124" s="19" t="e">
        <f>'MAR26'!M127+'JUN26'!M124+'SEP26'!M124+'DEC26'!M124</f>
        <v>#N/A</v>
      </c>
      <c r="P124" s="20" t="e">
        <f t="shared" si="19"/>
        <v>#N/A</v>
      </c>
    </row>
    <row r="125" spans="1:16">
      <c r="A125" t="s">
        <v>144</v>
      </c>
      <c r="B125">
        <v>2</v>
      </c>
      <c r="C125" t="s">
        <v>119</v>
      </c>
      <c r="D125" t="s">
        <v>17</v>
      </c>
      <c r="E125" s="3"/>
      <c r="F125" s="13" t="e">
        <f t="shared" si="20"/>
        <v>#N/A</v>
      </c>
      <c r="H125" s="13" t="e">
        <f t="shared" si="21"/>
        <v>#N/A</v>
      </c>
      <c r="J125" s="13" t="e">
        <f t="shared" si="22"/>
        <v>#N/A</v>
      </c>
      <c r="K125" s="12" t="e">
        <f t="shared" si="23"/>
        <v>#N/A</v>
      </c>
      <c r="L125" t="e">
        <f t="shared" si="24"/>
        <v>#N/A</v>
      </c>
      <c r="M125" s="12" t="e">
        <f>'OCT26'!K125+'NOV26'!K125+'DEC26'!K125</f>
        <v>#N/A</v>
      </c>
      <c r="N125" t="e">
        <f t="shared" si="25"/>
        <v>#N/A</v>
      </c>
      <c r="O125" s="19" t="e">
        <f>'MAR26'!M128+'JUN26'!M125+'SEP26'!M125+'DEC26'!M125</f>
        <v>#N/A</v>
      </c>
      <c r="P125" s="20" t="e">
        <f t="shared" si="19"/>
        <v>#N/A</v>
      </c>
    </row>
    <row r="126" spans="1:16">
      <c r="A126" t="s">
        <v>147</v>
      </c>
      <c r="B126">
        <v>2</v>
      </c>
      <c r="C126" t="s">
        <v>119</v>
      </c>
      <c r="D126" t="s">
        <v>17</v>
      </c>
      <c r="E126" s="3"/>
      <c r="F126" s="13" t="e">
        <f t="shared" si="20"/>
        <v>#N/A</v>
      </c>
      <c r="H126" s="13" t="e">
        <f t="shared" si="21"/>
        <v>#N/A</v>
      </c>
      <c r="J126" s="13" t="e">
        <f t="shared" si="22"/>
        <v>#N/A</v>
      </c>
      <c r="K126" s="12" t="e">
        <f t="shared" si="23"/>
        <v>#N/A</v>
      </c>
      <c r="L126" t="e">
        <f t="shared" si="24"/>
        <v>#N/A</v>
      </c>
      <c r="M126" s="12" t="e">
        <f>'OCT26'!K126+'NOV26'!K126+'DEC26'!K126</f>
        <v>#N/A</v>
      </c>
      <c r="N126" t="e">
        <f t="shared" si="25"/>
        <v>#N/A</v>
      </c>
      <c r="O126" s="19" t="e">
        <f>'MAR26'!M129+'JUN26'!M126+'SEP26'!M126+'DEC26'!M126</f>
        <v>#N/A</v>
      </c>
      <c r="P126" s="20" t="e">
        <f t="shared" si="19"/>
        <v>#N/A</v>
      </c>
    </row>
    <row r="127" spans="1:16">
      <c r="A127" t="s">
        <v>159</v>
      </c>
      <c r="B127">
        <v>2</v>
      </c>
      <c r="C127" t="s">
        <v>119</v>
      </c>
      <c r="D127" t="s">
        <v>17</v>
      </c>
      <c r="E127" s="3"/>
      <c r="F127" s="13" t="e">
        <f t="shared" si="20"/>
        <v>#N/A</v>
      </c>
      <c r="H127" s="13" t="e">
        <f t="shared" si="21"/>
        <v>#N/A</v>
      </c>
      <c r="J127" s="13" t="e">
        <f t="shared" si="22"/>
        <v>#N/A</v>
      </c>
      <c r="K127" s="12" t="e">
        <f t="shared" si="23"/>
        <v>#N/A</v>
      </c>
      <c r="L127" t="e">
        <f t="shared" si="24"/>
        <v>#N/A</v>
      </c>
      <c r="M127" s="12" t="e">
        <f>'OCT26'!K127+'NOV26'!K127+'DEC26'!K127</f>
        <v>#N/A</v>
      </c>
      <c r="N127" t="e">
        <f t="shared" si="25"/>
        <v>#N/A</v>
      </c>
      <c r="O127" s="19" t="e">
        <f>'MAR26'!M130+'JUN26'!M127+'SEP26'!M127+'DEC26'!M127</f>
        <v>#N/A</v>
      </c>
      <c r="P127" s="20" t="e">
        <f t="shared" si="19"/>
        <v>#N/A</v>
      </c>
    </row>
    <row r="128" spans="1:16">
      <c r="A128" t="s">
        <v>126</v>
      </c>
      <c r="B128">
        <v>2</v>
      </c>
      <c r="C128" t="s">
        <v>127</v>
      </c>
      <c r="D128" t="s">
        <v>17</v>
      </c>
      <c r="E128" s="3"/>
      <c r="F128" s="13" t="e">
        <f t="shared" si="20"/>
        <v>#N/A</v>
      </c>
      <c r="H128" s="13" t="e">
        <f t="shared" si="21"/>
        <v>#N/A</v>
      </c>
      <c r="J128" s="13" t="e">
        <f t="shared" si="22"/>
        <v>#N/A</v>
      </c>
      <c r="K128" s="12" t="e">
        <f t="shared" si="23"/>
        <v>#N/A</v>
      </c>
      <c r="L128" t="e">
        <f t="shared" si="24"/>
        <v>#N/A</v>
      </c>
      <c r="M128" s="12" t="e">
        <f>'OCT26'!K128+'NOV26'!K128+'DEC26'!K128</f>
        <v>#N/A</v>
      </c>
      <c r="N128" t="e">
        <f t="shared" si="25"/>
        <v>#N/A</v>
      </c>
      <c r="O128" s="19" t="e">
        <f>'MAR26'!M131+'JUN26'!M128+'SEP26'!M128+'DEC26'!M128</f>
        <v>#N/A</v>
      </c>
      <c r="P128" s="20" t="e">
        <f t="shared" si="19"/>
        <v>#N/A</v>
      </c>
    </row>
    <row r="129" spans="1:16">
      <c r="A129" t="s">
        <v>160</v>
      </c>
      <c r="B129">
        <v>1</v>
      </c>
      <c r="C129" t="s">
        <v>194</v>
      </c>
      <c r="D129" t="s">
        <v>17</v>
      </c>
      <c r="E129" s="3"/>
      <c r="F129" s="13" t="e">
        <f t="shared" si="20"/>
        <v>#N/A</v>
      </c>
      <c r="H129" s="13" t="e">
        <f t="shared" si="21"/>
        <v>#N/A</v>
      </c>
      <c r="J129" s="13" t="e">
        <f t="shared" si="22"/>
        <v>#N/A</v>
      </c>
      <c r="K129" s="12" t="e">
        <f t="shared" si="23"/>
        <v>#N/A</v>
      </c>
      <c r="L129" t="e">
        <f t="shared" si="24"/>
        <v>#N/A</v>
      </c>
      <c r="M129" s="12" t="e">
        <f>'OCT26'!K129+'NOV26'!K129+'DEC26'!K129</f>
        <v>#N/A</v>
      </c>
      <c r="N129" t="e">
        <f t="shared" si="25"/>
        <v>#N/A</v>
      </c>
      <c r="O129" s="19" t="e">
        <f>'MAR26'!M132+'JUN26'!M129+'SEP26'!M129+'DEC26'!M129</f>
        <v>#N/A</v>
      </c>
      <c r="P129" s="20" t="e">
        <f t="shared" si="19"/>
        <v>#N/A</v>
      </c>
    </row>
    <row r="130" spans="1:16">
      <c r="A130" t="s">
        <v>160</v>
      </c>
      <c r="B130">
        <v>3</v>
      </c>
      <c r="C130" t="s">
        <v>195</v>
      </c>
      <c r="D130" t="s">
        <v>17</v>
      </c>
      <c r="E130" s="3"/>
      <c r="F130" s="13" t="e">
        <f t="shared" si="20"/>
        <v>#N/A</v>
      </c>
      <c r="H130" s="13" t="e">
        <f t="shared" si="21"/>
        <v>#N/A</v>
      </c>
      <c r="J130" s="13" t="e">
        <f t="shared" si="22"/>
        <v>#N/A</v>
      </c>
      <c r="K130" s="12" t="e">
        <f t="shared" si="23"/>
        <v>#N/A</v>
      </c>
      <c r="L130" t="e">
        <f t="shared" si="24"/>
        <v>#N/A</v>
      </c>
      <c r="M130" s="12" t="e">
        <f>'OCT26'!K130+'NOV26'!K130+'DEC26'!K130</f>
        <v>#N/A</v>
      </c>
      <c r="N130" t="e">
        <f t="shared" si="25"/>
        <v>#N/A</v>
      </c>
      <c r="O130" s="19" t="e">
        <f>'MAR26'!M133+'JUN26'!M130+'SEP26'!M130+'DEC26'!M130</f>
        <v>#N/A</v>
      </c>
      <c r="P130" s="20" t="e">
        <f t="shared" si="19"/>
        <v>#N/A</v>
      </c>
    </row>
    <row r="131" spans="1:16">
      <c r="A131" t="s">
        <v>160</v>
      </c>
      <c r="B131">
        <v>2</v>
      </c>
      <c r="C131" t="s">
        <v>196</v>
      </c>
      <c r="D131" t="s">
        <v>17</v>
      </c>
      <c r="E131" s="3"/>
      <c r="F131" s="13" t="e">
        <f t="shared" ref="F131:F158" si="26">RANK($E$3:$E$158,$E$3:$E$158)</f>
        <v>#N/A</v>
      </c>
      <c r="H131" s="13" t="e">
        <f t="shared" ref="H131:H158" si="27">RANK($G$3:$G$158,$G$3:$G$158)</f>
        <v>#N/A</v>
      </c>
      <c r="J131" s="13" t="e">
        <f t="shared" ref="J131:J158" si="28">RANK($I$3:$I$158,$I$3:$I$158)</f>
        <v>#N/A</v>
      </c>
      <c r="K131" s="12" t="e">
        <f t="shared" ref="K131:K158" si="29">(F131*50%)+(H131*25%)+(J131*25%)</f>
        <v>#N/A</v>
      </c>
      <c r="L131" t="e">
        <f t="shared" ref="L131:L158" si="30">RANK($K$3:$K$158,$K$3:$K$158,1)</f>
        <v>#N/A</v>
      </c>
      <c r="M131" s="12" t="e">
        <f>'OCT26'!K131+'NOV26'!K131+'DEC26'!K131</f>
        <v>#N/A</v>
      </c>
      <c r="N131" t="e">
        <f t="shared" ref="N131:N158" si="31">RANK(M$3:M$158,M$3:M$158,1)</f>
        <v>#N/A</v>
      </c>
      <c r="O131" s="19" t="e">
        <f>'MAR26'!M134+'JUN26'!M131+'SEP26'!M131+'DEC26'!M131</f>
        <v>#N/A</v>
      </c>
      <c r="P131" s="20" t="e">
        <f t="shared" si="19"/>
        <v>#N/A</v>
      </c>
    </row>
    <row r="132" spans="1:16">
      <c r="A132" t="s">
        <v>160</v>
      </c>
      <c r="B132">
        <v>4</v>
      </c>
      <c r="C132" t="s">
        <v>197</v>
      </c>
      <c r="D132" t="s">
        <v>17</v>
      </c>
      <c r="E132" s="3"/>
      <c r="F132" s="13" t="e">
        <f t="shared" si="26"/>
        <v>#N/A</v>
      </c>
      <c r="H132" s="13" t="e">
        <f t="shared" si="27"/>
        <v>#N/A</v>
      </c>
      <c r="J132" s="13" t="e">
        <f t="shared" si="28"/>
        <v>#N/A</v>
      </c>
      <c r="K132" s="12" t="e">
        <f t="shared" si="29"/>
        <v>#N/A</v>
      </c>
      <c r="L132" t="e">
        <f t="shared" si="30"/>
        <v>#N/A</v>
      </c>
      <c r="M132" s="12" t="e">
        <f>'OCT26'!K132+'NOV26'!K132+'DEC26'!K132</f>
        <v>#N/A</v>
      </c>
      <c r="N132" t="e">
        <f t="shared" si="31"/>
        <v>#N/A</v>
      </c>
      <c r="O132" s="19" t="e">
        <f>'MAR26'!M135+'JUN26'!M132+'SEP26'!M132+'DEC26'!M132</f>
        <v>#N/A</v>
      </c>
      <c r="P132" s="20" t="e">
        <f t="shared" ref="P132:P158" si="32">RANK(O$3:O$158,O$3:O$158,1)</f>
        <v>#N/A</v>
      </c>
    </row>
    <row r="133" spans="1:16">
      <c r="A133" t="s">
        <v>160</v>
      </c>
      <c r="B133">
        <v>2</v>
      </c>
      <c r="C133" t="s">
        <v>198</v>
      </c>
      <c r="D133" t="s">
        <v>17</v>
      </c>
      <c r="E133" s="3"/>
      <c r="F133" s="13" t="e">
        <f t="shared" si="26"/>
        <v>#N/A</v>
      </c>
      <c r="H133" s="13" t="e">
        <f t="shared" si="27"/>
        <v>#N/A</v>
      </c>
      <c r="J133" s="13" t="e">
        <f t="shared" si="28"/>
        <v>#N/A</v>
      </c>
      <c r="K133" s="12" t="e">
        <f t="shared" si="29"/>
        <v>#N/A</v>
      </c>
      <c r="L133" t="e">
        <f t="shared" si="30"/>
        <v>#N/A</v>
      </c>
      <c r="M133" s="12" t="e">
        <f>'OCT26'!K133+'NOV26'!K133+'DEC26'!K133</f>
        <v>#N/A</v>
      </c>
      <c r="N133" t="e">
        <f t="shared" si="31"/>
        <v>#N/A</v>
      </c>
      <c r="O133" s="19" t="e">
        <f>'MAR26'!M136+'JUN26'!M133+'SEP26'!M133+'DEC26'!M133</f>
        <v>#N/A</v>
      </c>
      <c r="P133" s="20" t="e">
        <f t="shared" si="32"/>
        <v>#N/A</v>
      </c>
    </row>
    <row r="134" spans="1:16">
      <c r="A134" t="s">
        <v>209</v>
      </c>
      <c r="B134">
        <v>2</v>
      </c>
      <c r="C134" t="s">
        <v>210</v>
      </c>
      <c r="D134" t="s">
        <v>17</v>
      </c>
      <c r="E134" s="3"/>
      <c r="F134" s="13" t="e">
        <f t="shared" si="26"/>
        <v>#N/A</v>
      </c>
      <c r="H134" s="13" t="e">
        <f t="shared" si="27"/>
        <v>#N/A</v>
      </c>
      <c r="J134" s="13" t="e">
        <f t="shared" si="28"/>
        <v>#N/A</v>
      </c>
      <c r="K134" s="12" t="e">
        <f t="shared" si="29"/>
        <v>#N/A</v>
      </c>
      <c r="L134" t="e">
        <f t="shared" si="30"/>
        <v>#N/A</v>
      </c>
      <c r="M134" s="12" t="e">
        <f>'OCT26'!K134+'NOV26'!K134+'DEC26'!K134</f>
        <v>#N/A</v>
      </c>
      <c r="N134" t="e">
        <f t="shared" si="31"/>
        <v>#N/A</v>
      </c>
      <c r="O134" s="19" t="e">
        <f>'MAR26'!M137+'JUN26'!M134+'SEP26'!M134+'DEC26'!M134</f>
        <v>#N/A</v>
      </c>
      <c r="P134" s="20" t="e">
        <f t="shared" si="32"/>
        <v>#N/A</v>
      </c>
    </row>
    <row r="135" spans="1:16">
      <c r="A135" t="s">
        <v>160</v>
      </c>
      <c r="B135">
        <v>1</v>
      </c>
      <c r="C135" t="s">
        <v>38</v>
      </c>
      <c r="D135" t="s">
        <v>17</v>
      </c>
      <c r="E135" s="3"/>
      <c r="F135" s="13" t="e">
        <f t="shared" si="26"/>
        <v>#N/A</v>
      </c>
      <c r="H135" s="13" t="e">
        <f t="shared" si="27"/>
        <v>#N/A</v>
      </c>
      <c r="J135" s="13" t="e">
        <f t="shared" si="28"/>
        <v>#N/A</v>
      </c>
      <c r="K135" s="12" t="e">
        <f t="shared" si="29"/>
        <v>#N/A</v>
      </c>
      <c r="L135" t="e">
        <f t="shared" si="30"/>
        <v>#N/A</v>
      </c>
      <c r="M135" s="12" t="e">
        <f>'OCT26'!K135+'NOV26'!K135+'DEC26'!K135</f>
        <v>#N/A</v>
      </c>
      <c r="N135" t="e">
        <f t="shared" si="31"/>
        <v>#N/A</v>
      </c>
      <c r="O135" s="19" t="e">
        <f>'MAR26'!M138+'JUN26'!M135+'SEP26'!M135+'DEC26'!M135</f>
        <v>#N/A</v>
      </c>
      <c r="P135" s="20" t="e">
        <f t="shared" si="32"/>
        <v>#N/A</v>
      </c>
    </row>
    <row r="136" spans="1:16">
      <c r="A136" t="s">
        <v>160</v>
      </c>
      <c r="B136">
        <v>4</v>
      </c>
      <c r="C136" t="s">
        <v>199</v>
      </c>
      <c r="D136" t="s">
        <v>17</v>
      </c>
      <c r="E136" s="3"/>
      <c r="F136" s="13" t="e">
        <f t="shared" si="26"/>
        <v>#N/A</v>
      </c>
      <c r="H136" s="13" t="e">
        <f t="shared" si="27"/>
        <v>#N/A</v>
      </c>
      <c r="J136" s="13" t="e">
        <f t="shared" si="28"/>
        <v>#N/A</v>
      </c>
      <c r="K136" s="12" t="e">
        <f t="shared" si="29"/>
        <v>#N/A</v>
      </c>
      <c r="L136" t="e">
        <f t="shared" si="30"/>
        <v>#N/A</v>
      </c>
      <c r="M136" s="12" t="e">
        <f>'OCT26'!K136+'NOV26'!K136+'DEC26'!K136</f>
        <v>#N/A</v>
      </c>
      <c r="N136" t="e">
        <f t="shared" si="31"/>
        <v>#N/A</v>
      </c>
      <c r="O136" s="19" t="e">
        <f>'MAR26'!M139+'JUN26'!M136+'SEP26'!M136+'DEC26'!M136</f>
        <v>#N/A</v>
      </c>
      <c r="P136" s="20" t="e">
        <f t="shared" si="32"/>
        <v>#N/A</v>
      </c>
    </row>
    <row r="137" spans="1:16">
      <c r="A137" t="s">
        <v>225</v>
      </c>
      <c r="B137">
        <v>3</v>
      </c>
      <c r="C137" t="s">
        <v>158</v>
      </c>
      <c r="D137" t="s">
        <v>17</v>
      </c>
      <c r="E137" s="3"/>
      <c r="F137" s="13" t="e">
        <f t="shared" si="26"/>
        <v>#N/A</v>
      </c>
      <c r="H137" s="13" t="e">
        <f t="shared" si="27"/>
        <v>#N/A</v>
      </c>
      <c r="J137" s="13" t="e">
        <f t="shared" si="28"/>
        <v>#N/A</v>
      </c>
      <c r="K137" s="12" t="e">
        <f t="shared" si="29"/>
        <v>#N/A</v>
      </c>
      <c r="L137" t="e">
        <f t="shared" si="30"/>
        <v>#N/A</v>
      </c>
      <c r="M137" s="12" t="e">
        <f>'OCT26'!K137+'NOV26'!K137+'DEC26'!K137</f>
        <v>#N/A</v>
      </c>
      <c r="N137" t="e">
        <f t="shared" si="31"/>
        <v>#N/A</v>
      </c>
      <c r="O137" s="19" t="e">
        <f>'MAR26'!M140+'JUN26'!M137+'SEP26'!M137+'DEC26'!M137</f>
        <v>#N/A</v>
      </c>
      <c r="P137" s="20" t="e">
        <f t="shared" si="32"/>
        <v>#N/A</v>
      </c>
    </row>
    <row r="138" spans="1:16">
      <c r="A138" t="s">
        <v>160</v>
      </c>
      <c r="B138">
        <v>1</v>
      </c>
      <c r="C138" t="s">
        <v>200</v>
      </c>
      <c r="D138" t="s">
        <v>17</v>
      </c>
      <c r="E138" s="3"/>
      <c r="F138" s="13" t="e">
        <f t="shared" si="26"/>
        <v>#N/A</v>
      </c>
      <c r="H138" s="13" t="e">
        <f t="shared" si="27"/>
        <v>#N/A</v>
      </c>
      <c r="J138" s="13" t="e">
        <f t="shared" si="28"/>
        <v>#N/A</v>
      </c>
      <c r="K138" s="12" t="e">
        <f t="shared" si="29"/>
        <v>#N/A</v>
      </c>
      <c r="L138" t="e">
        <f t="shared" si="30"/>
        <v>#N/A</v>
      </c>
      <c r="M138" s="12" t="e">
        <f>'OCT26'!K138+'NOV26'!K138+'DEC26'!K138</f>
        <v>#N/A</v>
      </c>
      <c r="N138" t="e">
        <f t="shared" si="31"/>
        <v>#N/A</v>
      </c>
      <c r="O138" s="19" t="e">
        <f>'MAR26'!M141+'JUN26'!M138+'SEP26'!M138+'DEC26'!M138</f>
        <v>#N/A</v>
      </c>
      <c r="P138" s="20" t="e">
        <f t="shared" si="32"/>
        <v>#N/A</v>
      </c>
    </row>
    <row r="139" spans="1:16">
      <c r="A139" t="s">
        <v>160</v>
      </c>
      <c r="B139">
        <v>3</v>
      </c>
      <c r="C139" t="s">
        <v>201</v>
      </c>
      <c r="D139" t="s">
        <v>17</v>
      </c>
      <c r="E139" s="3"/>
      <c r="F139" s="13" t="e">
        <f t="shared" si="26"/>
        <v>#N/A</v>
      </c>
      <c r="H139" s="13" t="e">
        <f t="shared" si="27"/>
        <v>#N/A</v>
      </c>
      <c r="J139" s="13" t="e">
        <f t="shared" si="28"/>
        <v>#N/A</v>
      </c>
      <c r="K139" s="12" t="e">
        <f t="shared" si="29"/>
        <v>#N/A</v>
      </c>
      <c r="L139" t="e">
        <f t="shared" si="30"/>
        <v>#N/A</v>
      </c>
      <c r="M139" s="12" t="e">
        <f>'OCT26'!K139+'NOV26'!K139+'DEC26'!K139</f>
        <v>#N/A</v>
      </c>
      <c r="N139" t="e">
        <f t="shared" si="31"/>
        <v>#N/A</v>
      </c>
      <c r="O139" s="19" t="e">
        <f>'MAR26'!M142+'JUN26'!M139+'SEP26'!M139+'DEC26'!M139</f>
        <v>#N/A</v>
      </c>
      <c r="P139" s="20" t="e">
        <f t="shared" si="32"/>
        <v>#N/A</v>
      </c>
    </row>
    <row r="140" spans="1:16">
      <c r="A140" t="s">
        <v>160</v>
      </c>
      <c r="B140">
        <v>4</v>
      </c>
      <c r="C140" t="s">
        <v>202</v>
      </c>
      <c r="D140" t="s">
        <v>17</v>
      </c>
      <c r="E140" s="3"/>
      <c r="F140" s="13" t="e">
        <f t="shared" si="26"/>
        <v>#N/A</v>
      </c>
      <c r="H140" s="13" t="e">
        <f t="shared" si="27"/>
        <v>#N/A</v>
      </c>
      <c r="J140" s="13" t="e">
        <f t="shared" si="28"/>
        <v>#N/A</v>
      </c>
      <c r="K140" s="12" t="e">
        <f t="shared" si="29"/>
        <v>#N/A</v>
      </c>
      <c r="L140" t="e">
        <f t="shared" si="30"/>
        <v>#N/A</v>
      </c>
      <c r="M140" s="12" t="e">
        <f>'OCT26'!K140+'NOV26'!K140+'DEC26'!K140</f>
        <v>#N/A</v>
      </c>
      <c r="N140" t="e">
        <f t="shared" si="31"/>
        <v>#N/A</v>
      </c>
      <c r="O140" s="19" t="e">
        <f>'MAR26'!M143+'JUN26'!M140+'SEP26'!M140+'DEC26'!M140</f>
        <v>#N/A</v>
      </c>
      <c r="P140" s="20" t="e">
        <f t="shared" si="32"/>
        <v>#N/A</v>
      </c>
    </row>
    <row r="141" spans="1:16">
      <c r="A141" t="s">
        <v>160</v>
      </c>
      <c r="B141">
        <v>4</v>
      </c>
      <c r="C141" t="s">
        <v>203</v>
      </c>
      <c r="D141" t="s">
        <v>17</v>
      </c>
      <c r="E141" s="3"/>
      <c r="F141" s="13" t="e">
        <f t="shared" si="26"/>
        <v>#N/A</v>
      </c>
      <c r="H141" s="13" t="e">
        <f t="shared" si="27"/>
        <v>#N/A</v>
      </c>
      <c r="J141" s="13" t="e">
        <f t="shared" si="28"/>
        <v>#N/A</v>
      </c>
      <c r="K141" s="12" t="e">
        <f t="shared" si="29"/>
        <v>#N/A</v>
      </c>
      <c r="L141" t="e">
        <f t="shared" si="30"/>
        <v>#N/A</v>
      </c>
      <c r="M141" s="12" t="e">
        <f>'OCT26'!K141+'NOV26'!K141+'DEC26'!K141</f>
        <v>#N/A</v>
      </c>
      <c r="N141" t="e">
        <f t="shared" si="31"/>
        <v>#N/A</v>
      </c>
      <c r="O141" s="19" t="e">
        <f>'MAR26'!M144+'JUN26'!M141+'SEP26'!M141+'DEC26'!M141</f>
        <v>#N/A</v>
      </c>
      <c r="P141" s="20" t="e">
        <f t="shared" si="32"/>
        <v>#N/A</v>
      </c>
    </row>
    <row r="142" spans="1:16">
      <c r="A142" t="s">
        <v>160</v>
      </c>
      <c r="B142">
        <v>4</v>
      </c>
      <c r="C142" t="s">
        <v>204</v>
      </c>
      <c r="D142" t="s">
        <v>17</v>
      </c>
      <c r="E142" s="3"/>
      <c r="F142" s="13" t="e">
        <f t="shared" si="26"/>
        <v>#N/A</v>
      </c>
      <c r="H142" s="13" t="e">
        <f t="shared" si="27"/>
        <v>#N/A</v>
      </c>
      <c r="J142" s="13" t="e">
        <f t="shared" si="28"/>
        <v>#N/A</v>
      </c>
      <c r="K142" s="12" t="e">
        <f t="shared" si="29"/>
        <v>#N/A</v>
      </c>
      <c r="L142" t="e">
        <f t="shared" si="30"/>
        <v>#N/A</v>
      </c>
      <c r="M142" s="12" t="e">
        <f>'OCT26'!K142+'NOV26'!K142+'DEC26'!K142</f>
        <v>#N/A</v>
      </c>
      <c r="N142" t="e">
        <f t="shared" si="31"/>
        <v>#N/A</v>
      </c>
      <c r="O142" s="19" t="e">
        <f>'MAR26'!M145+'JUN26'!M142+'SEP26'!M142+'DEC26'!M142</f>
        <v>#N/A</v>
      </c>
      <c r="P142" s="20" t="e">
        <f t="shared" si="32"/>
        <v>#N/A</v>
      </c>
    </row>
    <row r="143" spans="1:16">
      <c r="A143" t="s">
        <v>160</v>
      </c>
      <c r="B143">
        <v>2</v>
      </c>
      <c r="C143" t="s">
        <v>205</v>
      </c>
      <c r="D143" t="s">
        <v>17</v>
      </c>
      <c r="E143" s="3"/>
      <c r="F143" s="13" t="e">
        <f t="shared" si="26"/>
        <v>#N/A</v>
      </c>
      <c r="H143" s="13" t="e">
        <f t="shared" si="27"/>
        <v>#N/A</v>
      </c>
      <c r="J143" s="13" t="e">
        <f t="shared" si="28"/>
        <v>#N/A</v>
      </c>
      <c r="K143" s="12" t="e">
        <f t="shared" si="29"/>
        <v>#N/A</v>
      </c>
      <c r="L143" t="e">
        <f t="shared" si="30"/>
        <v>#N/A</v>
      </c>
      <c r="M143" s="12" t="e">
        <f>'OCT26'!K143+'NOV26'!K143+'DEC26'!K143</f>
        <v>#N/A</v>
      </c>
      <c r="N143" t="e">
        <f t="shared" si="31"/>
        <v>#N/A</v>
      </c>
      <c r="O143" s="19" t="e">
        <f>'MAR26'!M146+'JUN26'!M143+'SEP26'!M143+'DEC26'!M143</f>
        <v>#N/A</v>
      </c>
      <c r="P143" s="20" t="e">
        <f t="shared" si="32"/>
        <v>#N/A</v>
      </c>
    </row>
    <row r="144" spans="1:16">
      <c r="A144" t="s">
        <v>145</v>
      </c>
      <c r="B144">
        <v>9</v>
      </c>
      <c r="C144" t="s">
        <v>146</v>
      </c>
      <c r="D144" t="s">
        <v>116</v>
      </c>
      <c r="E144" s="3"/>
      <c r="F144" s="13" t="e">
        <f t="shared" si="26"/>
        <v>#N/A</v>
      </c>
      <c r="H144" s="13" t="e">
        <f t="shared" si="27"/>
        <v>#N/A</v>
      </c>
      <c r="J144" s="13" t="e">
        <f t="shared" si="28"/>
        <v>#N/A</v>
      </c>
      <c r="K144" s="12" t="e">
        <f t="shared" si="29"/>
        <v>#N/A</v>
      </c>
      <c r="L144" t="e">
        <f t="shared" si="30"/>
        <v>#N/A</v>
      </c>
      <c r="M144" s="12" t="e">
        <f>'OCT26'!K144+'NOV26'!K144+'DEC26'!K144</f>
        <v>#N/A</v>
      </c>
      <c r="N144" t="e">
        <f t="shared" si="31"/>
        <v>#N/A</v>
      </c>
      <c r="O144" s="19" t="e">
        <f>'MAR26'!M147+'JUN26'!M144+'SEP26'!M144+'DEC26'!M144</f>
        <v>#N/A</v>
      </c>
      <c r="P144" s="20" t="e">
        <f t="shared" si="32"/>
        <v>#N/A</v>
      </c>
    </row>
    <row r="145" spans="1:16">
      <c r="A145" t="s">
        <v>160</v>
      </c>
      <c r="B145">
        <v>4</v>
      </c>
      <c r="C145" t="s">
        <v>206</v>
      </c>
      <c r="D145" t="s">
        <v>17</v>
      </c>
      <c r="E145" s="3"/>
      <c r="F145" s="13" t="e">
        <f t="shared" si="26"/>
        <v>#N/A</v>
      </c>
      <c r="H145" s="13" t="e">
        <f t="shared" si="27"/>
        <v>#N/A</v>
      </c>
      <c r="J145" s="13" t="e">
        <f t="shared" si="28"/>
        <v>#N/A</v>
      </c>
      <c r="K145" s="12" t="e">
        <f t="shared" si="29"/>
        <v>#N/A</v>
      </c>
      <c r="L145" t="e">
        <f t="shared" si="30"/>
        <v>#N/A</v>
      </c>
      <c r="M145" s="12" t="e">
        <f>'OCT26'!K145+'NOV26'!K145+'DEC26'!K145</f>
        <v>#N/A</v>
      </c>
      <c r="N145" t="e">
        <f t="shared" si="31"/>
        <v>#N/A</v>
      </c>
      <c r="O145" s="19" t="e">
        <f>'MAR26'!M148+'JUN26'!M145+'SEP26'!M145+'DEC26'!M145</f>
        <v>#N/A</v>
      </c>
      <c r="P145" s="20" t="e">
        <f t="shared" si="32"/>
        <v>#N/A</v>
      </c>
    </row>
    <row r="146" spans="1:16">
      <c r="A146" t="s">
        <v>125</v>
      </c>
      <c r="B146">
        <v>2</v>
      </c>
      <c r="C146" t="s">
        <v>52</v>
      </c>
      <c r="D146" t="s">
        <v>17</v>
      </c>
      <c r="E146" s="3"/>
      <c r="F146" s="13" t="e">
        <f t="shared" si="26"/>
        <v>#N/A</v>
      </c>
      <c r="H146" s="13" t="e">
        <f t="shared" si="27"/>
        <v>#N/A</v>
      </c>
      <c r="J146" s="13" t="e">
        <f t="shared" si="28"/>
        <v>#N/A</v>
      </c>
      <c r="K146" s="12" t="e">
        <f t="shared" si="29"/>
        <v>#N/A</v>
      </c>
      <c r="L146" t="e">
        <f t="shared" si="30"/>
        <v>#N/A</v>
      </c>
      <c r="M146" s="12" t="e">
        <f>'OCT26'!K146+'NOV26'!K146+'DEC26'!K146</f>
        <v>#N/A</v>
      </c>
      <c r="N146" t="e">
        <f t="shared" si="31"/>
        <v>#N/A</v>
      </c>
      <c r="O146" s="19" t="e">
        <f>'MAR26'!M149+'JUN26'!M146+'SEP26'!M146+'DEC26'!M146</f>
        <v>#N/A</v>
      </c>
      <c r="P146" s="20" t="e">
        <f t="shared" si="32"/>
        <v>#N/A</v>
      </c>
    </row>
    <row r="147" spans="1:16">
      <c r="A147" t="s">
        <v>154</v>
      </c>
      <c r="B147">
        <v>2</v>
      </c>
      <c r="C147" t="s">
        <v>52</v>
      </c>
      <c r="D147" t="s">
        <v>17</v>
      </c>
      <c r="E147" s="3"/>
      <c r="F147" s="13" t="e">
        <f t="shared" si="26"/>
        <v>#N/A</v>
      </c>
      <c r="H147" s="13" t="e">
        <f t="shared" si="27"/>
        <v>#N/A</v>
      </c>
      <c r="J147" s="13" t="e">
        <f t="shared" si="28"/>
        <v>#N/A</v>
      </c>
      <c r="K147" s="12" t="e">
        <f t="shared" si="29"/>
        <v>#N/A</v>
      </c>
      <c r="L147" t="e">
        <f t="shared" si="30"/>
        <v>#N/A</v>
      </c>
      <c r="M147" s="12" t="e">
        <f>'OCT26'!K147+'NOV26'!K147+'DEC26'!K147</f>
        <v>#N/A</v>
      </c>
      <c r="N147" t="e">
        <f t="shared" si="31"/>
        <v>#N/A</v>
      </c>
      <c r="O147" s="19" t="e">
        <f>'MAR26'!M150+'JUN26'!M147+'SEP26'!M147+'DEC26'!M147</f>
        <v>#N/A</v>
      </c>
      <c r="P147" s="20" t="e">
        <f t="shared" si="32"/>
        <v>#N/A</v>
      </c>
    </row>
    <row r="148" spans="1:16">
      <c r="A148" t="s">
        <v>228</v>
      </c>
      <c r="B148">
        <v>2</v>
      </c>
      <c r="C148" t="s">
        <v>52</v>
      </c>
      <c r="D148" t="s">
        <v>17</v>
      </c>
      <c r="E148" s="4"/>
      <c r="F148" s="13" t="e">
        <f t="shared" si="26"/>
        <v>#N/A</v>
      </c>
      <c r="H148" s="13" t="e">
        <f t="shared" si="27"/>
        <v>#N/A</v>
      </c>
      <c r="J148" s="13" t="e">
        <f t="shared" si="28"/>
        <v>#N/A</v>
      </c>
      <c r="K148" s="12" t="e">
        <f t="shared" si="29"/>
        <v>#N/A</v>
      </c>
      <c r="L148" t="e">
        <f t="shared" si="30"/>
        <v>#N/A</v>
      </c>
      <c r="M148" s="12" t="e">
        <f>'OCT26'!K148+'NOV26'!K148+'DEC26'!K148</f>
        <v>#N/A</v>
      </c>
      <c r="N148" t="e">
        <f t="shared" si="31"/>
        <v>#N/A</v>
      </c>
      <c r="O148" s="19" t="e">
        <f>'MAR26'!M151+'JUN26'!M148+'SEP26'!M148+'DEC26'!M148</f>
        <v>#N/A</v>
      </c>
      <c r="P148" s="20" t="e">
        <f t="shared" si="32"/>
        <v>#N/A</v>
      </c>
    </row>
    <row r="149" spans="1:16">
      <c r="A149" t="s">
        <v>160</v>
      </c>
      <c r="B149">
        <v>4</v>
      </c>
      <c r="C149" t="s">
        <v>207</v>
      </c>
      <c r="D149" t="s">
        <v>17</v>
      </c>
      <c r="E149" s="3"/>
      <c r="F149" s="13" t="e">
        <f t="shared" si="26"/>
        <v>#N/A</v>
      </c>
      <c r="H149" s="13" t="e">
        <f t="shared" si="27"/>
        <v>#N/A</v>
      </c>
      <c r="J149" s="13" t="e">
        <f t="shared" si="28"/>
        <v>#N/A</v>
      </c>
      <c r="K149" s="12" t="e">
        <f t="shared" si="29"/>
        <v>#N/A</v>
      </c>
      <c r="L149" t="e">
        <f t="shared" si="30"/>
        <v>#N/A</v>
      </c>
      <c r="M149" s="12" t="e">
        <f>'OCT26'!K149+'NOV26'!K149+'DEC26'!K149</f>
        <v>#N/A</v>
      </c>
      <c r="N149" t="e">
        <f t="shared" si="31"/>
        <v>#N/A</v>
      </c>
      <c r="O149" s="19" t="e">
        <f>'MAR26'!M152+'JUN26'!M149+'SEP26'!M149+'DEC26'!M149</f>
        <v>#N/A</v>
      </c>
      <c r="P149" s="20" t="e">
        <f t="shared" si="32"/>
        <v>#N/A</v>
      </c>
    </row>
    <row r="150" spans="1:16">
      <c r="A150" t="s">
        <v>141</v>
      </c>
      <c r="B150">
        <v>1</v>
      </c>
      <c r="C150" t="s">
        <v>65</v>
      </c>
      <c r="D150" t="s">
        <v>17</v>
      </c>
      <c r="E150" s="3"/>
      <c r="F150" s="13" t="e">
        <f t="shared" si="26"/>
        <v>#N/A</v>
      </c>
      <c r="H150" s="13" t="e">
        <f t="shared" si="27"/>
        <v>#N/A</v>
      </c>
      <c r="J150" s="13" t="e">
        <f t="shared" si="28"/>
        <v>#N/A</v>
      </c>
      <c r="K150" s="12" t="e">
        <f t="shared" si="29"/>
        <v>#N/A</v>
      </c>
      <c r="L150" t="e">
        <f t="shared" si="30"/>
        <v>#N/A</v>
      </c>
      <c r="M150" s="12" t="e">
        <f>'OCT26'!K150+'NOV26'!K150+'DEC26'!K150</f>
        <v>#N/A</v>
      </c>
      <c r="N150" t="e">
        <f t="shared" si="31"/>
        <v>#N/A</v>
      </c>
      <c r="O150" s="19" t="e">
        <f>'MAR26'!M153+'JUN26'!M150+'SEP26'!M150+'DEC26'!M150</f>
        <v>#N/A</v>
      </c>
      <c r="P150" s="20" t="e">
        <f t="shared" si="32"/>
        <v>#N/A</v>
      </c>
    </row>
    <row r="151" spans="1:16">
      <c r="A151" t="s">
        <v>209</v>
      </c>
      <c r="B151">
        <v>1</v>
      </c>
      <c r="C151" t="s">
        <v>211</v>
      </c>
      <c r="D151" t="s">
        <v>17</v>
      </c>
      <c r="E151" s="3"/>
      <c r="F151" s="13" t="e">
        <f t="shared" si="26"/>
        <v>#N/A</v>
      </c>
      <c r="H151" s="13" t="e">
        <f t="shared" si="27"/>
        <v>#N/A</v>
      </c>
      <c r="J151" s="13" t="e">
        <f t="shared" si="28"/>
        <v>#N/A</v>
      </c>
      <c r="K151" s="12" t="e">
        <f t="shared" si="29"/>
        <v>#N/A</v>
      </c>
      <c r="L151" t="e">
        <f t="shared" si="30"/>
        <v>#N/A</v>
      </c>
      <c r="M151" s="12" t="e">
        <f>'OCT26'!K151+'NOV26'!K151+'DEC26'!K151</f>
        <v>#N/A</v>
      </c>
      <c r="N151" t="e">
        <f t="shared" si="31"/>
        <v>#N/A</v>
      </c>
      <c r="O151" s="19" t="e">
        <f>'MAR26'!M154+'JUN26'!M151+'SEP26'!M151+'DEC26'!M151</f>
        <v>#N/A</v>
      </c>
      <c r="P151" s="20" t="e">
        <f t="shared" si="32"/>
        <v>#N/A</v>
      </c>
    </row>
    <row r="152" spans="1:16">
      <c r="A152" t="s">
        <v>221</v>
      </c>
      <c r="B152">
        <v>9</v>
      </c>
      <c r="C152" t="s">
        <v>103</v>
      </c>
      <c r="D152" t="s">
        <v>104</v>
      </c>
      <c r="E152" s="3"/>
      <c r="F152" s="13" t="e">
        <f t="shared" si="26"/>
        <v>#N/A</v>
      </c>
      <c r="H152" s="13" t="e">
        <f t="shared" si="27"/>
        <v>#N/A</v>
      </c>
      <c r="J152" s="13" t="e">
        <f t="shared" si="28"/>
        <v>#N/A</v>
      </c>
      <c r="K152" s="12" t="e">
        <f t="shared" si="29"/>
        <v>#N/A</v>
      </c>
      <c r="L152" t="e">
        <f t="shared" si="30"/>
        <v>#N/A</v>
      </c>
      <c r="M152" s="12" t="e">
        <f>'OCT26'!K152+'NOV26'!K152+'DEC26'!K152</f>
        <v>#N/A</v>
      </c>
      <c r="N152" t="e">
        <f t="shared" si="31"/>
        <v>#N/A</v>
      </c>
      <c r="O152" s="19" t="e">
        <f>'MAR26'!M155+'JUN26'!M152+'SEP26'!M152+'DEC26'!M152</f>
        <v>#N/A</v>
      </c>
      <c r="P152" s="20" t="e">
        <f t="shared" si="32"/>
        <v>#N/A</v>
      </c>
    </row>
    <row r="153" spans="1:16">
      <c r="A153" t="s">
        <v>120</v>
      </c>
      <c r="B153">
        <v>3</v>
      </c>
      <c r="C153" t="s">
        <v>121</v>
      </c>
      <c r="D153" t="s">
        <v>17</v>
      </c>
      <c r="E153" s="3"/>
      <c r="F153" s="13" t="e">
        <f t="shared" si="26"/>
        <v>#N/A</v>
      </c>
      <c r="H153" s="13" t="e">
        <f t="shared" si="27"/>
        <v>#N/A</v>
      </c>
      <c r="J153" s="13" t="e">
        <f t="shared" si="28"/>
        <v>#N/A</v>
      </c>
      <c r="K153" s="12" t="e">
        <f t="shared" si="29"/>
        <v>#N/A</v>
      </c>
      <c r="L153" t="e">
        <f t="shared" si="30"/>
        <v>#N/A</v>
      </c>
      <c r="M153" s="12" t="e">
        <f>'OCT26'!K153+'NOV26'!K153+'DEC26'!K153</f>
        <v>#N/A</v>
      </c>
      <c r="N153" t="e">
        <f t="shared" si="31"/>
        <v>#N/A</v>
      </c>
      <c r="O153" s="19" t="e">
        <f>'MAR26'!M156+'JUN26'!M153+'SEP26'!M153+'DEC26'!M153</f>
        <v>#N/A</v>
      </c>
      <c r="P153" s="20" t="e">
        <f t="shared" si="32"/>
        <v>#N/A</v>
      </c>
    </row>
    <row r="154" spans="1:16">
      <c r="A154" t="s">
        <v>123</v>
      </c>
      <c r="B154">
        <v>3</v>
      </c>
      <c r="C154" t="s">
        <v>121</v>
      </c>
      <c r="D154" t="s">
        <v>17</v>
      </c>
      <c r="E154" s="3"/>
      <c r="F154" s="13" t="e">
        <f t="shared" si="26"/>
        <v>#N/A</v>
      </c>
      <c r="H154" s="13" t="e">
        <f t="shared" si="27"/>
        <v>#N/A</v>
      </c>
      <c r="J154" s="13" t="e">
        <f t="shared" si="28"/>
        <v>#N/A</v>
      </c>
      <c r="K154" s="12" t="e">
        <f t="shared" si="29"/>
        <v>#N/A</v>
      </c>
      <c r="L154" t="e">
        <f t="shared" si="30"/>
        <v>#N/A</v>
      </c>
      <c r="M154" s="12" t="e">
        <f>'OCT26'!K154+'NOV26'!K154+'DEC26'!K154</f>
        <v>#N/A</v>
      </c>
      <c r="N154" t="e">
        <f t="shared" si="31"/>
        <v>#N/A</v>
      </c>
      <c r="O154" s="19" t="e">
        <f>'MAR26'!M157+'JUN26'!M154+'SEP26'!M154+'DEC26'!M154</f>
        <v>#N/A</v>
      </c>
      <c r="P154" s="20" t="e">
        <f t="shared" si="32"/>
        <v>#N/A</v>
      </c>
    </row>
    <row r="155" spans="1:16">
      <c r="A155" t="s">
        <v>160</v>
      </c>
      <c r="B155">
        <v>1</v>
      </c>
      <c r="C155" t="s">
        <v>208</v>
      </c>
      <c r="D155" t="s">
        <v>17</v>
      </c>
      <c r="E155" s="3"/>
      <c r="F155" s="13" t="e">
        <f t="shared" si="26"/>
        <v>#N/A</v>
      </c>
      <c r="H155" s="13" t="e">
        <f t="shared" si="27"/>
        <v>#N/A</v>
      </c>
      <c r="J155" s="13" t="e">
        <f t="shared" si="28"/>
        <v>#N/A</v>
      </c>
      <c r="K155" s="12" t="e">
        <f t="shared" si="29"/>
        <v>#N/A</v>
      </c>
      <c r="L155" t="e">
        <f t="shared" si="30"/>
        <v>#N/A</v>
      </c>
      <c r="M155" s="12" t="e">
        <f>'OCT26'!K155+'NOV26'!K155+'DEC26'!K155</f>
        <v>#N/A</v>
      </c>
      <c r="N155" t="e">
        <f t="shared" si="31"/>
        <v>#N/A</v>
      </c>
      <c r="O155" s="19" t="e">
        <f>'MAR26'!M158+'JUN26'!M155+'SEP26'!M155+'DEC26'!M155</f>
        <v>#N/A</v>
      </c>
      <c r="P155" s="20" t="e">
        <f t="shared" si="32"/>
        <v>#N/A</v>
      </c>
    </row>
    <row r="156" spans="1:16">
      <c r="A156" t="s">
        <v>155</v>
      </c>
      <c r="B156">
        <v>4</v>
      </c>
      <c r="C156" t="s">
        <v>156</v>
      </c>
      <c r="D156" t="s">
        <v>17</v>
      </c>
      <c r="E156" s="3"/>
      <c r="F156" s="13" t="e">
        <f t="shared" si="26"/>
        <v>#N/A</v>
      </c>
      <c r="H156" s="13" t="e">
        <f t="shared" si="27"/>
        <v>#N/A</v>
      </c>
      <c r="J156" s="13" t="e">
        <f t="shared" si="28"/>
        <v>#N/A</v>
      </c>
      <c r="K156" s="12" t="e">
        <f t="shared" si="29"/>
        <v>#N/A</v>
      </c>
      <c r="L156" t="e">
        <f t="shared" si="30"/>
        <v>#N/A</v>
      </c>
      <c r="M156" s="12" t="e">
        <f>'OCT26'!K156+'NOV26'!K156+'DEC26'!K156</f>
        <v>#N/A</v>
      </c>
      <c r="N156" t="e">
        <f t="shared" si="31"/>
        <v>#N/A</v>
      </c>
      <c r="O156" s="19" t="e">
        <f>'MAR26'!M159+'JUN26'!M156+'SEP26'!M156+'DEC26'!M156</f>
        <v>#N/A</v>
      </c>
      <c r="P156" s="20" t="e">
        <f t="shared" si="32"/>
        <v>#N/A</v>
      </c>
    </row>
    <row r="157" spans="1:16">
      <c r="A157" t="s">
        <v>129</v>
      </c>
      <c r="B157">
        <v>4</v>
      </c>
      <c r="C157" t="s">
        <v>130</v>
      </c>
      <c r="D157" t="s">
        <v>17</v>
      </c>
      <c r="E157" s="3"/>
      <c r="F157" s="13" t="e">
        <f t="shared" si="26"/>
        <v>#N/A</v>
      </c>
      <c r="H157" s="13" t="e">
        <f t="shared" si="27"/>
        <v>#N/A</v>
      </c>
      <c r="J157" s="13" t="e">
        <f t="shared" si="28"/>
        <v>#N/A</v>
      </c>
      <c r="K157" s="12" t="e">
        <f t="shared" si="29"/>
        <v>#N/A</v>
      </c>
      <c r="L157" t="e">
        <f t="shared" si="30"/>
        <v>#N/A</v>
      </c>
      <c r="M157" s="12" t="e">
        <f>'OCT26'!K157+'NOV26'!K157+'DEC26'!K157</f>
        <v>#N/A</v>
      </c>
      <c r="N157" t="e">
        <f t="shared" si="31"/>
        <v>#N/A</v>
      </c>
      <c r="O157" s="19" t="e">
        <f>'MAR26'!M160+'JUN26'!M157+'SEP26'!M157+'DEC26'!M157</f>
        <v>#N/A</v>
      </c>
      <c r="P157" s="20" t="e">
        <f t="shared" si="32"/>
        <v>#N/A</v>
      </c>
    </row>
    <row r="158" spans="1:16">
      <c r="A158" t="s">
        <v>138</v>
      </c>
      <c r="B158">
        <v>3</v>
      </c>
      <c r="C158" t="s">
        <v>139</v>
      </c>
      <c r="D158" t="s">
        <v>17</v>
      </c>
      <c r="E158" s="3"/>
      <c r="F158" s="13" t="e">
        <f t="shared" si="26"/>
        <v>#N/A</v>
      </c>
      <c r="H158" s="13" t="e">
        <f t="shared" si="27"/>
        <v>#N/A</v>
      </c>
      <c r="J158" s="13" t="e">
        <f t="shared" si="28"/>
        <v>#N/A</v>
      </c>
      <c r="K158" s="12" t="e">
        <f t="shared" si="29"/>
        <v>#N/A</v>
      </c>
      <c r="L158" t="e">
        <f t="shared" si="30"/>
        <v>#N/A</v>
      </c>
      <c r="M158" s="12" t="e">
        <f>'OCT26'!K158+'NOV26'!K158+'DEC26'!K158</f>
        <v>#N/A</v>
      </c>
      <c r="N158" t="e">
        <f t="shared" si="31"/>
        <v>#N/A</v>
      </c>
      <c r="O158" s="19" t="e">
        <f>'MAR26'!M161+'JUN26'!M158+'SEP26'!M158+'DEC26'!M158</f>
        <v>#N/A</v>
      </c>
      <c r="P158" s="20" t="e">
        <f t="shared" si="32"/>
        <v>#N/A</v>
      </c>
    </row>
  </sheetData>
  <sheetProtection sheet="1" objects="1" scenarios="1"/>
  <protectedRanges>
    <protectedRange sqref="E3:I158" name="Range1"/>
  </protectedRanges>
  <mergeCells count="2">
    <mergeCell ref="M1:N1"/>
    <mergeCell ref="O1:P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B6F2E-BA5F-46E3-BD2E-FE5E8A7C71E1}">
  <dimension ref="A3:L159"/>
  <sheetViews>
    <sheetView workbookViewId="0">
      <selection activeCell="O11" sqref="O11"/>
    </sheetView>
  </sheetViews>
  <sheetFormatPr defaultRowHeight="15"/>
  <cols>
    <col min="1" max="1" width="29.28515625" customWidth="1"/>
    <col min="2" max="2" width="6.5703125" customWidth="1"/>
    <col min="3" max="3" width="19" customWidth="1"/>
    <col min="4" max="4" width="18.85546875" customWidth="1"/>
    <col min="5" max="5" width="14.7109375" customWidth="1"/>
    <col min="6" max="6" width="14.42578125" hidden="1" customWidth="1"/>
    <col min="7" max="7" width="12.85546875" customWidth="1"/>
    <col min="8" max="8" width="11.42578125" hidden="1" customWidth="1"/>
    <col min="9" max="9" width="12" customWidth="1"/>
    <col min="10" max="10" width="12.7109375" customWidth="1"/>
    <col min="11" max="11" width="9.140625" customWidth="1"/>
    <col min="12" max="12" width="11.28515625" customWidth="1"/>
  </cols>
  <sheetData>
    <row r="3" spans="1:12" ht="57.75" customHeight="1" thickBot="1">
      <c r="A3" s="5" t="s">
        <v>6</v>
      </c>
      <c r="B3" s="6" t="s">
        <v>7</v>
      </c>
      <c r="C3" s="6" t="s">
        <v>8</v>
      </c>
      <c r="D3" s="7" t="s">
        <v>9</v>
      </c>
      <c r="E3" s="7" t="s">
        <v>10</v>
      </c>
      <c r="F3" s="7" t="s">
        <v>11</v>
      </c>
      <c r="G3" s="7" t="s">
        <v>12</v>
      </c>
      <c r="H3" s="7" t="s">
        <v>11</v>
      </c>
      <c r="I3" s="7" t="s">
        <v>13</v>
      </c>
      <c r="J3" s="7" t="s">
        <v>11</v>
      </c>
      <c r="K3" s="7" t="s">
        <v>14</v>
      </c>
      <c r="L3" s="11" t="s">
        <v>11</v>
      </c>
    </row>
    <row r="4" spans="1:12">
      <c r="A4" t="s">
        <v>15</v>
      </c>
      <c r="B4">
        <v>1</v>
      </c>
      <c r="C4" t="s">
        <v>16</v>
      </c>
      <c r="D4" t="s">
        <v>17</v>
      </c>
      <c r="E4" s="2">
        <v>33841</v>
      </c>
      <c r="F4" s="13">
        <f>RANK($E$4:$E$159,$E$4:$E$159)</f>
        <v>1</v>
      </c>
      <c r="G4" s="8">
        <v>28</v>
      </c>
      <c r="H4" s="13">
        <f>RANK($G$4:$G$159,$G$4:$G$159)</f>
        <v>5</v>
      </c>
      <c r="I4" s="8">
        <v>29</v>
      </c>
      <c r="J4" s="13">
        <f>RANK($I$4:$I$159,$I$4:$I$159)</f>
        <v>3</v>
      </c>
      <c r="K4" s="12">
        <f>(F4*50%)+(H4*25%)+(J4*25%)</f>
        <v>2.5</v>
      </c>
      <c r="L4">
        <f>RANK($K$4:$K$159,$K$4:$K$159,1)</f>
        <v>1</v>
      </c>
    </row>
    <row r="5" spans="1:12">
      <c r="A5" t="s">
        <v>18</v>
      </c>
      <c r="B5">
        <v>1</v>
      </c>
      <c r="C5" t="s">
        <v>19</v>
      </c>
      <c r="D5" t="s">
        <v>17</v>
      </c>
      <c r="E5" s="3">
        <v>13346</v>
      </c>
      <c r="F5" s="13">
        <f>RANK($E$4:$E$159,$E$4:$E$159)</f>
        <v>2</v>
      </c>
      <c r="G5">
        <v>26</v>
      </c>
      <c r="H5" s="13">
        <f>RANK($G$4:$G$159,$G$4:$G$159)</f>
        <v>8</v>
      </c>
      <c r="I5">
        <v>32</v>
      </c>
      <c r="J5" s="13">
        <f>RANK($I$4:$I$159,$I$4:$I$159)</f>
        <v>2</v>
      </c>
      <c r="K5" s="12">
        <f>(F5*50%)+(H5*25%)+(J5*25%)</f>
        <v>3.5</v>
      </c>
      <c r="L5">
        <f>RANK($K$4:$K$159,$K$4:$K$159,1)</f>
        <v>2</v>
      </c>
    </row>
    <row r="6" spans="1:12">
      <c r="A6" t="s">
        <v>20</v>
      </c>
      <c r="B6">
        <v>1</v>
      </c>
      <c r="C6" t="s">
        <v>21</v>
      </c>
      <c r="D6" t="s">
        <v>17</v>
      </c>
      <c r="E6" s="3">
        <v>8065</v>
      </c>
      <c r="F6" s="13">
        <f>RANK($E$4:$E$159,$E$4:$E$159)</f>
        <v>5</v>
      </c>
      <c r="G6">
        <v>28</v>
      </c>
      <c r="H6" s="13">
        <f>RANK($G$4:$G$159,$G$4:$G$159)</f>
        <v>5</v>
      </c>
      <c r="I6">
        <v>25</v>
      </c>
      <c r="J6" s="13">
        <f>RANK($I$4:$I$159,$I$4:$I$159)</f>
        <v>4</v>
      </c>
      <c r="K6" s="12">
        <f>(F6*50%)+(H6*25%)+(J6*25%)</f>
        <v>4.75</v>
      </c>
      <c r="L6">
        <f>RANK($K$4:$K$159,$K$4:$K$159,1)</f>
        <v>3</v>
      </c>
    </row>
    <row r="7" spans="1:12">
      <c r="A7" t="s">
        <v>22</v>
      </c>
      <c r="B7">
        <v>3</v>
      </c>
      <c r="C7" t="s">
        <v>23</v>
      </c>
      <c r="D7" t="s">
        <v>17</v>
      </c>
      <c r="E7" s="3">
        <v>4695</v>
      </c>
      <c r="F7" s="13">
        <f>RANK($E$4:$E$159,$E$4:$E$159)</f>
        <v>14</v>
      </c>
      <c r="G7">
        <v>46</v>
      </c>
      <c r="H7" s="13">
        <f>RANK($G$4:$G$159,$G$4:$G$159)</f>
        <v>2</v>
      </c>
      <c r="I7">
        <v>47</v>
      </c>
      <c r="J7" s="13">
        <f>RANK($I$4:$I$159,$I$4:$I$159)</f>
        <v>1</v>
      </c>
      <c r="K7" s="12">
        <f>(F7*50%)+(H7*25%)+(J7*25%)</f>
        <v>7.75</v>
      </c>
      <c r="L7">
        <f>RANK($K$4:$K$159,$K$4:$K$159,1)</f>
        <v>4</v>
      </c>
    </row>
    <row r="8" spans="1:12">
      <c r="A8" t="s">
        <v>24</v>
      </c>
      <c r="B8">
        <v>1</v>
      </c>
      <c r="C8" t="s">
        <v>25</v>
      </c>
      <c r="D8" t="s">
        <v>17</v>
      </c>
      <c r="E8" s="3">
        <v>7325</v>
      </c>
      <c r="F8" s="13">
        <f>RANK($E$4:$E$159,$E$4:$E$159)</f>
        <v>8</v>
      </c>
      <c r="G8">
        <v>26</v>
      </c>
      <c r="H8" s="13">
        <f>RANK($G$4:$G$159,$G$4:$G$159)</f>
        <v>8</v>
      </c>
      <c r="I8">
        <v>20</v>
      </c>
      <c r="J8" s="13">
        <f>RANK($I$4:$I$159,$I$4:$I$159)</f>
        <v>9</v>
      </c>
      <c r="K8" s="12">
        <f>(F8*50%)+(H8*25%)+(J8*25%)</f>
        <v>8.25</v>
      </c>
      <c r="L8">
        <f>RANK($K$4:$K$159,$K$4:$K$159,1)</f>
        <v>5</v>
      </c>
    </row>
    <row r="9" spans="1:12">
      <c r="A9" t="s">
        <v>26</v>
      </c>
      <c r="B9">
        <v>2</v>
      </c>
      <c r="C9" t="s">
        <v>27</v>
      </c>
      <c r="D9" t="s">
        <v>17</v>
      </c>
      <c r="E9" s="3">
        <v>4527</v>
      </c>
      <c r="F9" s="13">
        <f>RANK($E$4:$E$159,$E$4:$E$159)</f>
        <v>15</v>
      </c>
      <c r="G9">
        <v>28</v>
      </c>
      <c r="H9" s="13">
        <f>RANK($G$4:$G$159,$G$4:$G$159)</f>
        <v>5</v>
      </c>
      <c r="I9">
        <v>22</v>
      </c>
      <c r="J9" s="13">
        <f>RANK($I$4:$I$159,$I$4:$I$159)</f>
        <v>5</v>
      </c>
      <c r="K9" s="12">
        <f>(F9*50%)+(H9*25%)+(J9*25%)</f>
        <v>10</v>
      </c>
      <c r="L9">
        <f>RANK($K$4:$K$159,$K$4:$K$159,1)</f>
        <v>6</v>
      </c>
    </row>
    <row r="10" spans="1:12">
      <c r="A10" t="s">
        <v>28</v>
      </c>
      <c r="B10">
        <v>1</v>
      </c>
      <c r="C10" t="s">
        <v>29</v>
      </c>
      <c r="D10" t="s">
        <v>17</v>
      </c>
      <c r="E10" s="3">
        <v>5300</v>
      </c>
      <c r="F10" s="13">
        <f>RANK($E$4:$E$159,$E$4:$E$159)</f>
        <v>10</v>
      </c>
      <c r="G10">
        <v>20</v>
      </c>
      <c r="H10" s="13">
        <f>RANK($G$4:$G$159,$G$4:$G$159)</f>
        <v>13</v>
      </c>
      <c r="I10">
        <v>16</v>
      </c>
      <c r="J10" s="13">
        <f>RANK($I$4:$I$159,$I$4:$I$159)</f>
        <v>13</v>
      </c>
      <c r="K10" s="12">
        <f>(F10*50%)+(H10*25%)+(J10*25%)</f>
        <v>11.5</v>
      </c>
      <c r="L10">
        <f>RANK($K$4:$K$159,$K$4:$K$159,1)</f>
        <v>7</v>
      </c>
    </row>
    <row r="11" spans="1:12">
      <c r="A11" t="s">
        <v>30</v>
      </c>
      <c r="B11">
        <v>1</v>
      </c>
      <c r="C11" t="s">
        <v>19</v>
      </c>
      <c r="D11" t="s">
        <v>17</v>
      </c>
      <c r="E11" s="3">
        <v>10855</v>
      </c>
      <c r="F11" s="13">
        <f>RANK($E$4:$E$159,$E$4:$E$159)</f>
        <v>3</v>
      </c>
      <c r="G11">
        <v>14</v>
      </c>
      <c r="H11" s="13">
        <f>RANK($G$4:$G$159,$G$4:$G$159)</f>
        <v>24</v>
      </c>
      <c r="I11">
        <v>11</v>
      </c>
      <c r="J11" s="13">
        <f>RANK($I$4:$I$159,$I$4:$I$159)</f>
        <v>20</v>
      </c>
      <c r="K11" s="12">
        <f>(F11*50%)+(H11*25%)+(J11*25%)</f>
        <v>12.5</v>
      </c>
      <c r="L11">
        <f>RANK($K$4:$K$159,$K$4:$K$159,1)</f>
        <v>8</v>
      </c>
    </row>
    <row r="12" spans="1:12">
      <c r="A12" t="s">
        <v>31</v>
      </c>
      <c r="B12">
        <v>2</v>
      </c>
      <c r="C12" t="s">
        <v>27</v>
      </c>
      <c r="D12" t="s">
        <v>17</v>
      </c>
      <c r="E12" s="3">
        <v>2968</v>
      </c>
      <c r="F12" s="13">
        <f>RANK($E$4:$E$159,$E$4:$E$159)</f>
        <v>19</v>
      </c>
      <c r="G12">
        <v>30</v>
      </c>
      <c r="H12" s="13">
        <f>RANK($G$4:$G$159,$G$4:$G$159)</f>
        <v>3</v>
      </c>
      <c r="I12">
        <v>17</v>
      </c>
      <c r="J12" s="13">
        <f>RANK($I$4:$I$159,$I$4:$I$159)</f>
        <v>11</v>
      </c>
      <c r="K12" s="12">
        <f>(F12*50%)+(H12*25%)+(J12*25%)</f>
        <v>13</v>
      </c>
      <c r="L12">
        <f>RANK($K$4:$K$159,$K$4:$K$159,1)</f>
        <v>9</v>
      </c>
    </row>
    <row r="13" spans="1:12">
      <c r="A13" t="s">
        <v>32</v>
      </c>
      <c r="B13">
        <v>1</v>
      </c>
      <c r="C13" t="s">
        <v>25</v>
      </c>
      <c r="D13" t="s">
        <v>17</v>
      </c>
      <c r="E13" s="3">
        <v>3375</v>
      </c>
      <c r="F13" s="13">
        <f>RANK($E$4:$E$159,$E$4:$E$159)</f>
        <v>18</v>
      </c>
      <c r="G13">
        <v>19</v>
      </c>
      <c r="H13" s="13">
        <f>RANK($G$4:$G$159,$G$4:$G$159)</f>
        <v>15</v>
      </c>
      <c r="I13">
        <v>22</v>
      </c>
      <c r="J13" s="13">
        <f>RANK($I$4:$I$159,$I$4:$I$159)</f>
        <v>5</v>
      </c>
      <c r="K13" s="12">
        <f>(F13*50%)+(H13*25%)+(J13*25%)</f>
        <v>14</v>
      </c>
      <c r="L13">
        <f>RANK($K$4:$K$159,$K$4:$K$159,1)</f>
        <v>10</v>
      </c>
    </row>
    <row r="14" spans="1:12">
      <c r="A14" t="s">
        <v>33</v>
      </c>
      <c r="B14">
        <v>1</v>
      </c>
      <c r="C14" t="s">
        <v>34</v>
      </c>
      <c r="D14" t="s">
        <v>17</v>
      </c>
      <c r="E14" s="3">
        <v>2305</v>
      </c>
      <c r="F14" s="13">
        <f>RANK($E$4:$E$159,$E$4:$E$159)</f>
        <v>23</v>
      </c>
      <c r="G14">
        <v>30</v>
      </c>
      <c r="H14" s="13">
        <f>RANK($G$4:$G$159,$G$4:$G$159)</f>
        <v>3</v>
      </c>
      <c r="I14">
        <v>21</v>
      </c>
      <c r="J14" s="13">
        <f>RANK($I$4:$I$159,$I$4:$I$159)</f>
        <v>8</v>
      </c>
      <c r="K14" s="12">
        <f>(F14*50%)+(H14*25%)+(J14*25%)</f>
        <v>14.25</v>
      </c>
      <c r="L14">
        <f>RANK($K$4:$K$159,$K$4:$K$159,1)</f>
        <v>11</v>
      </c>
    </row>
    <row r="15" spans="1:12">
      <c r="A15" t="s">
        <v>35</v>
      </c>
      <c r="B15">
        <v>1</v>
      </c>
      <c r="C15" t="s">
        <v>36</v>
      </c>
      <c r="D15" t="s">
        <v>17</v>
      </c>
      <c r="E15" s="3">
        <v>5250</v>
      </c>
      <c r="F15" s="13">
        <f>RANK($E$4:$E$159,$E$4:$E$159)</f>
        <v>11</v>
      </c>
      <c r="G15">
        <v>12</v>
      </c>
      <c r="H15" s="13">
        <f>RANK($G$4:$G$159,$G$4:$G$159)</f>
        <v>28</v>
      </c>
      <c r="I15">
        <v>11</v>
      </c>
      <c r="J15" s="13">
        <f>RANK($I$4:$I$159,$I$4:$I$159)</f>
        <v>20</v>
      </c>
      <c r="K15" s="12">
        <f>(F15*50%)+(H15*25%)+(J15*25%)</f>
        <v>17.5</v>
      </c>
      <c r="L15">
        <f>RANK($K$4:$K$159,$K$4:$K$159,1)</f>
        <v>12</v>
      </c>
    </row>
    <row r="16" spans="1:12">
      <c r="A16" t="s">
        <v>37</v>
      </c>
      <c r="B16">
        <v>1</v>
      </c>
      <c r="C16" t="s">
        <v>38</v>
      </c>
      <c r="D16" t="s">
        <v>17</v>
      </c>
      <c r="E16" s="3">
        <v>7693</v>
      </c>
      <c r="F16" s="13">
        <f>RANK($E$4:$E$159,$E$4:$E$159)</f>
        <v>6</v>
      </c>
      <c r="G16">
        <v>12</v>
      </c>
      <c r="H16" s="13">
        <f>RANK($G$4:$G$159,$G$4:$G$159)</f>
        <v>28</v>
      </c>
      <c r="I16">
        <v>8</v>
      </c>
      <c r="J16" s="13">
        <f>RANK($I$4:$I$159,$I$4:$I$159)</f>
        <v>32</v>
      </c>
      <c r="K16" s="12">
        <f>(F16*50%)+(H16*25%)+(J16*25%)</f>
        <v>18</v>
      </c>
      <c r="L16">
        <f>RANK($K$4:$K$159,$K$4:$K$159,1)</f>
        <v>13</v>
      </c>
    </row>
    <row r="17" spans="1:12">
      <c r="A17" t="s">
        <v>39</v>
      </c>
      <c r="B17">
        <v>1</v>
      </c>
      <c r="C17" t="s">
        <v>40</v>
      </c>
      <c r="D17" t="s">
        <v>17</v>
      </c>
      <c r="E17" s="3">
        <v>2276</v>
      </c>
      <c r="F17" s="13">
        <f>RANK($E$4:$E$159,$E$4:$E$159)</f>
        <v>24</v>
      </c>
      <c r="G17">
        <v>17</v>
      </c>
      <c r="H17" s="13">
        <f>RANK($G$4:$G$159,$G$4:$G$159)</f>
        <v>17</v>
      </c>
      <c r="I17">
        <v>17</v>
      </c>
      <c r="J17" s="13">
        <f>RANK($I$4:$I$159,$I$4:$I$159)</f>
        <v>11</v>
      </c>
      <c r="K17" s="12">
        <f>(F17*50%)+(H17*25%)+(J17*25%)</f>
        <v>19</v>
      </c>
      <c r="L17">
        <f>RANK($K$4:$K$159,$K$4:$K$159,1)</f>
        <v>14</v>
      </c>
    </row>
    <row r="18" spans="1:12">
      <c r="A18" t="s">
        <v>41</v>
      </c>
      <c r="B18">
        <v>3</v>
      </c>
      <c r="C18" t="s">
        <v>42</v>
      </c>
      <c r="D18" t="s">
        <v>17</v>
      </c>
      <c r="E18" s="3">
        <v>2382</v>
      </c>
      <c r="F18" s="13">
        <f>RANK($E$4:$E$159,$E$4:$E$159)</f>
        <v>21</v>
      </c>
      <c r="G18">
        <v>17</v>
      </c>
      <c r="H18" s="13">
        <f>RANK($G$4:$G$159,$G$4:$G$159)</f>
        <v>17</v>
      </c>
      <c r="I18">
        <v>11</v>
      </c>
      <c r="J18" s="13">
        <f>RANK($I$4:$I$159,$I$4:$I$159)</f>
        <v>20</v>
      </c>
      <c r="K18" s="12">
        <f>(F18*50%)+(H18*25%)+(J18*25%)</f>
        <v>19.75</v>
      </c>
      <c r="L18">
        <f>RANK($K$4:$K$159,$K$4:$K$159,1)</f>
        <v>15</v>
      </c>
    </row>
    <row r="19" spans="1:12">
      <c r="A19" t="s">
        <v>43</v>
      </c>
      <c r="B19">
        <v>1</v>
      </c>
      <c r="C19" t="s">
        <v>29</v>
      </c>
      <c r="D19" t="s">
        <v>17</v>
      </c>
      <c r="E19" s="3">
        <v>8320</v>
      </c>
      <c r="F19" s="13">
        <f>RANK($E$4:$E$159,$E$4:$E$159)</f>
        <v>4</v>
      </c>
      <c r="G19">
        <v>10</v>
      </c>
      <c r="H19" s="13">
        <f>RANK($G$4:$G$159,$G$4:$G$159)</f>
        <v>38</v>
      </c>
      <c r="I19">
        <v>5</v>
      </c>
      <c r="J19" s="13">
        <f>RANK($I$4:$I$159,$I$4:$I$159)</f>
        <v>40</v>
      </c>
      <c r="K19" s="12">
        <f>(F19*50%)+(H19*25%)+(J19*25%)</f>
        <v>21.5</v>
      </c>
      <c r="L19">
        <f>RANK($K$4:$K$159,$K$4:$K$159,1)</f>
        <v>16</v>
      </c>
    </row>
    <row r="20" spans="1:12">
      <c r="A20" t="s">
        <v>44</v>
      </c>
      <c r="B20">
        <v>1</v>
      </c>
      <c r="C20" t="s">
        <v>40</v>
      </c>
      <c r="D20" t="s">
        <v>17</v>
      </c>
      <c r="E20" s="3">
        <v>2515</v>
      </c>
      <c r="F20" s="13">
        <f>RANK($E$4:$E$159,$E$4:$E$159)</f>
        <v>20</v>
      </c>
      <c r="G20">
        <v>12</v>
      </c>
      <c r="H20" s="13">
        <f>RANK($G$4:$G$159,$G$4:$G$159)</f>
        <v>28</v>
      </c>
      <c r="I20">
        <v>12</v>
      </c>
      <c r="J20" s="13">
        <f>RANK($I$4:$I$159,$I$4:$I$159)</f>
        <v>18</v>
      </c>
      <c r="K20" s="12">
        <f>(F20*50%)+(H20*25%)+(J20*25%)</f>
        <v>21.5</v>
      </c>
      <c r="L20">
        <f>RANK($K$4:$K$159,$K$4:$K$159,1)</f>
        <v>16</v>
      </c>
    </row>
    <row r="21" spans="1:12">
      <c r="A21" t="s">
        <v>45</v>
      </c>
      <c r="B21">
        <v>1</v>
      </c>
      <c r="C21" t="s">
        <v>46</v>
      </c>
      <c r="D21" t="s">
        <v>17</v>
      </c>
      <c r="E21" s="3">
        <v>1650</v>
      </c>
      <c r="F21" s="13">
        <f>RANK($E$4:$E$159,$E$4:$E$159)</f>
        <v>30</v>
      </c>
      <c r="G21">
        <v>20</v>
      </c>
      <c r="H21" s="13">
        <f>RANK($G$4:$G$159,$G$4:$G$159)</f>
        <v>13</v>
      </c>
      <c r="I21">
        <v>14</v>
      </c>
      <c r="J21" s="13">
        <f>RANK($I$4:$I$159,$I$4:$I$159)</f>
        <v>15</v>
      </c>
      <c r="K21" s="12">
        <f>(F21*50%)+(H21*25%)+(J21*25%)</f>
        <v>22</v>
      </c>
      <c r="L21">
        <f>RANK($K$4:$K$159,$K$4:$K$159,1)</f>
        <v>18</v>
      </c>
    </row>
    <row r="22" spans="1:12">
      <c r="A22" t="s">
        <v>47</v>
      </c>
      <c r="B22">
        <v>1</v>
      </c>
      <c r="C22" t="s">
        <v>36</v>
      </c>
      <c r="D22" t="s">
        <v>17</v>
      </c>
      <c r="E22" s="3">
        <v>1900</v>
      </c>
      <c r="F22" s="13">
        <f>RANK($E$4:$E$159,$E$4:$E$159)</f>
        <v>28</v>
      </c>
      <c r="G22">
        <v>16</v>
      </c>
      <c r="H22" s="13">
        <f>RANK($G$4:$G$159,$G$4:$G$159)</f>
        <v>20</v>
      </c>
      <c r="I22">
        <v>16</v>
      </c>
      <c r="J22" s="13">
        <f>RANK($I$4:$I$159,$I$4:$I$159)</f>
        <v>13</v>
      </c>
      <c r="K22" s="12">
        <f>(F22*50%)+(H22*25%)+(J22*25%)</f>
        <v>22.25</v>
      </c>
      <c r="L22">
        <f>RANK($K$4:$K$159,$K$4:$K$159,1)</f>
        <v>19</v>
      </c>
    </row>
    <row r="23" spans="1:12">
      <c r="A23" t="s">
        <v>48</v>
      </c>
      <c r="B23">
        <v>4</v>
      </c>
      <c r="C23" t="s">
        <v>49</v>
      </c>
      <c r="D23" t="s">
        <v>17</v>
      </c>
      <c r="E23" s="3">
        <v>1075</v>
      </c>
      <c r="F23" s="13">
        <f>RANK($E$4:$E$159,$E$4:$E$159)</f>
        <v>38</v>
      </c>
      <c r="G23">
        <v>25</v>
      </c>
      <c r="H23" s="13">
        <f>RANK($G$4:$G$159,$G$4:$G$159)</f>
        <v>10</v>
      </c>
      <c r="I23">
        <v>22</v>
      </c>
      <c r="J23" s="13">
        <f>RANK($I$4:$I$159,$I$4:$I$159)</f>
        <v>5</v>
      </c>
      <c r="K23" s="12">
        <f>(F23*50%)+(H23*25%)+(J23*25%)</f>
        <v>22.75</v>
      </c>
      <c r="L23">
        <f>RANK($K$4:$K$159,$K$4:$K$159,1)</f>
        <v>20</v>
      </c>
    </row>
    <row r="24" spans="1:12">
      <c r="A24" t="s">
        <v>50</v>
      </c>
      <c r="B24">
        <v>1</v>
      </c>
      <c r="C24" t="s">
        <v>29</v>
      </c>
      <c r="D24" t="s">
        <v>17</v>
      </c>
      <c r="E24" s="4">
        <v>2375</v>
      </c>
      <c r="F24" s="13">
        <f>RANK($E$4:$E$159,$E$4:$E$159)</f>
        <v>22</v>
      </c>
      <c r="G24">
        <v>12</v>
      </c>
      <c r="H24" s="13">
        <f>RANK($G$4:$G$159,$G$4:$G$159)</f>
        <v>28</v>
      </c>
      <c r="I24">
        <v>11</v>
      </c>
      <c r="J24" s="13">
        <f>RANK($I$4:$I$159,$I$4:$I$159)</f>
        <v>20</v>
      </c>
      <c r="K24" s="12">
        <f>(F24*50%)+(H24*25%)+(J24*25%)</f>
        <v>23</v>
      </c>
      <c r="L24">
        <f>RANK($K$4:$K$159,$K$4:$K$159,1)</f>
        <v>21</v>
      </c>
    </row>
    <row r="25" spans="1:12">
      <c r="A25" t="s">
        <v>51</v>
      </c>
      <c r="B25">
        <v>2</v>
      </c>
      <c r="C25" t="s">
        <v>52</v>
      </c>
      <c r="D25" t="s">
        <v>17</v>
      </c>
      <c r="E25" s="3">
        <v>6750</v>
      </c>
      <c r="F25" s="13">
        <f>RANK($E$4:$E$159,$E$4:$E$159)</f>
        <v>9</v>
      </c>
      <c r="G25">
        <v>9</v>
      </c>
      <c r="H25" s="13">
        <f>RANK($G$4:$G$159,$G$4:$G$159)</f>
        <v>44</v>
      </c>
      <c r="I25">
        <v>7</v>
      </c>
      <c r="J25" s="13">
        <f>RANK($I$4:$I$159,$I$4:$I$159)</f>
        <v>33</v>
      </c>
      <c r="K25" s="12">
        <f>(F25*50%)+(H25*25%)+(J25*25%)</f>
        <v>23.75</v>
      </c>
      <c r="L25">
        <f>RANK($K$4:$K$159,$K$4:$K$159,1)</f>
        <v>22</v>
      </c>
    </row>
    <row r="26" spans="1:12">
      <c r="A26" t="s">
        <v>53</v>
      </c>
      <c r="B26">
        <v>1</v>
      </c>
      <c r="C26" t="s">
        <v>54</v>
      </c>
      <c r="D26" t="s">
        <v>17</v>
      </c>
      <c r="E26" s="3">
        <v>3470</v>
      </c>
      <c r="F26" s="13">
        <f>RANK($E$4:$E$159,$E$4:$E$159)</f>
        <v>17</v>
      </c>
      <c r="G26">
        <v>10</v>
      </c>
      <c r="H26" s="13">
        <f>RANK($G$4:$G$159,$G$4:$G$159)</f>
        <v>38</v>
      </c>
      <c r="I26">
        <v>10</v>
      </c>
      <c r="J26" s="13">
        <f>RANK($I$4:$I$159,$I$4:$I$159)</f>
        <v>26</v>
      </c>
      <c r="K26" s="12">
        <f>(F26*50%)+(H26*25%)+(J26*25%)</f>
        <v>24.5</v>
      </c>
      <c r="L26">
        <f>RANK($K$4:$K$159,$K$4:$K$159,1)</f>
        <v>23</v>
      </c>
    </row>
    <row r="27" spans="1:12">
      <c r="A27" t="s">
        <v>55</v>
      </c>
      <c r="B27">
        <v>1</v>
      </c>
      <c r="C27" t="s">
        <v>25</v>
      </c>
      <c r="D27" t="s">
        <v>17</v>
      </c>
      <c r="E27" s="3">
        <v>1600</v>
      </c>
      <c r="F27" s="13">
        <f>RANK($E$4:$E$159,$E$4:$E$159)</f>
        <v>31</v>
      </c>
      <c r="G27">
        <v>15</v>
      </c>
      <c r="H27" s="13">
        <f>RANK($G$4:$G$159,$G$4:$G$159)</f>
        <v>22</v>
      </c>
      <c r="I27">
        <v>13</v>
      </c>
      <c r="J27" s="13">
        <f>RANK($I$4:$I$159,$I$4:$I$159)</f>
        <v>16</v>
      </c>
      <c r="K27" s="12">
        <f>(F27*50%)+(H27*25%)+(J27*25%)</f>
        <v>25</v>
      </c>
      <c r="L27">
        <f>RANK($K$4:$K$159,$K$4:$K$159,1)</f>
        <v>24</v>
      </c>
    </row>
    <row r="28" spans="1:12">
      <c r="A28" t="s">
        <v>56</v>
      </c>
      <c r="B28">
        <v>1</v>
      </c>
      <c r="C28" t="s">
        <v>57</v>
      </c>
      <c r="D28" t="s">
        <v>17</v>
      </c>
      <c r="E28" s="3">
        <v>5235</v>
      </c>
      <c r="F28" s="13">
        <f>RANK($E$4:$E$159,$E$4:$E$159)</f>
        <v>12</v>
      </c>
      <c r="G28">
        <v>10</v>
      </c>
      <c r="H28" s="13">
        <f>RANK($G$4:$G$159,$G$4:$G$159)</f>
        <v>38</v>
      </c>
      <c r="I28">
        <v>5</v>
      </c>
      <c r="J28" s="13">
        <f>RANK($I$4:$I$159,$I$4:$I$159)</f>
        <v>40</v>
      </c>
      <c r="K28" s="12">
        <f>(F28*50%)+(H28*25%)+(J28*25%)</f>
        <v>25.5</v>
      </c>
      <c r="L28">
        <f>RANK($K$4:$K$159,$K$4:$K$159,1)</f>
        <v>25</v>
      </c>
    </row>
    <row r="29" spans="1:12">
      <c r="A29" t="s">
        <v>58</v>
      </c>
      <c r="B29">
        <v>1</v>
      </c>
      <c r="C29" t="s">
        <v>59</v>
      </c>
      <c r="D29" t="s">
        <v>17</v>
      </c>
      <c r="E29" s="3">
        <v>924.71</v>
      </c>
      <c r="F29" s="13">
        <f>RANK($E$4:$E$159,$E$4:$E$159)</f>
        <v>42</v>
      </c>
      <c r="G29">
        <v>21</v>
      </c>
      <c r="H29" s="13">
        <f>RANK($G$4:$G$159,$G$4:$G$159)</f>
        <v>12</v>
      </c>
      <c r="I29">
        <v>18</v>
      </c>
      <c r="J29" s="13">
        <f>RANK($I$4:$I$159,$I$4:$I$159)</f>
        <v>10</v>
      </c>
      <c r="K29" s="12">
        <f>(F29*50%)+(H29*25%)+(J29*25%)</f>
        <v>26.5</v>
      </c>
      <c r="L29">
        <f>RANK($K$4:$K$159,$K$4:$K$159,1)</f>
        <v>26</v>
      </c>
    </row>
    <row r="30" spans="1:12">
      <c r="A30" t="s">
        <v>60</v>
      </c>
      <c r="B30">
        <v>4</v>
      </c>
      <c r="C30" t="s">
        <v>61</v>
      </c>
      <c r="D30" t="s">
        <v>17</v>
      </c>
      <c r="E30" s="3">
        <v>2105</v>
      </c>
      <c r="F30" s="13">
        <f>RANK($E$4:$E$159,$E$4:$E$159)</f>
        <v>25</v>
      </c>
      <c r="G30">
        <v>11</v>
      </c>
      <c r="H30" s="13">
        <f>RANK($G$4:$G$159,$G$4:$G$159)</f>
        <v>33</v>
      </c>
      <c r="I30">
        <v>10</v>
      </c>
      <c r="J30" s="13">
        <f>RANK($I$4:$I$159,$I$4:$I$159)</f>
        <v>26</v>
      </c>
      <c r="K30" s="12">
        <f>(F30*50%)+(H30*25%)+(J30*25%)</f>
        <v>27.25</v>
      </c>
      <c r="L30">
        <f>RANK($K$4:$K$159,$K$4:$K$159,1)</f>
        <v>27</v>
      </c>
    </row>
    <row r="31" spans="1:12">
      <c r="A31" t="s">
        <v>62</v>
      </c>
      <c r="B31">
        <v>1</v>
      </c>
      <c r="C31" t="s">
        <v>63</v>
      </c>
      <c r="D31" t="s">
        <v>17</v>
      </c>
      <c r="E31" s="3">
        <v>1599</v>
      </c>
      <c r="F31" s="13">
        <f>RANK($E$4:$E$159,$E$4:$E$159)</f>
        <v>32</v>
      </c>
      <c r="G31">
        <v>19</v>
      </c>
      <c r="H31" s="13">
        <f>RANK($G$4:$G$159,$G$4:$G$159)</f>
        <v>15</v>
      </c>
      <c r="I31">
        <v>9</v>
      </c>
      <c r="J31" s="13">
        <f>RANK($I$4:$I$159,$I$4:$I$159)</f>
        <v>31</v>
      </c>
      <c r="K31" s="12">
        <f>(F31*50%)+(H31*25%)+(J31*25%)</f>
        <v>27.5</v>
      </c>
      <c r="L31">
        <f>RANK($K$4:$K$159,$K$4:$K$159,1)</f>
        <v>28</v>
      </c>
    </row>
    <row r="32" spans="1:12">
      <c r="A32" t="s">
        <v>64</v>
      </c>
      <c r="B32">
        <v>1</v>
      </c>
      <c r="C32" t="s">
        <v>65</v>
      </c>
      <c r="D32" t="s">
        <v>17</v>
      </c>
      <c r="E32" s="3">
        <v>7627</v>
      </c>
      <c r="F32" s="13">
        <f>RANK($E$4:$E$159,$E$4:$E$159)</f>
        <v>7</v>
      </c>
      <c r="G32">
        <v>8</v>
      </c>
      <c r="H32" s="13">
        <f>RANK($G$4:$G$159,$G$4:$G$159)</f>
        <v>46</v>
      </c>
      <c r="I32">
        <v>1</v>
      </c>
      <c r="J32" s="13">
        <f>RANK($I$4:$I$159,$I$4:$I$159)</f>
        <v>54</v>
      </c>
      <c r="K32" s="12">
        <f>(F32*50%)+(H32*25%)+(J32*25%)</f>
        <v>28.5</v>
      </c>
      <c r="L32">
        <f>RANK($K$4:$K$159,$K$4:$K$159,1)</f>
        <v>29</v>
      </c>
    </row>
    <row r="33" spans="1:12">
      <c r="A33" t="s">
        <v>66</v>
      </c>
      <c r="B33">
        <v>2</v>
      </c>
      <c r="C33" t="s">
        <v>67</v>
      </c>
      <c r="D33" t="s">
        <v>17</v>
      </c>
      <c r="E33" s="3">
        <v>3755</v>
      </c>
      <c r="F33" s="13">
        <f>RANK($E$4:$E$159,$E$4:$E$159)</f>
        <v>16</v>
      </c>
      <c r="G33">
        <v>13</v>
      </c>
      <c r="H33" s="13">
        <f>RANK($G$4:$G$159,$G$4:$G$159)</f>
        <v>26</v>
      </c>
      <c r="J33" s="13">
        <f>RANK($I$4:$I$159,$I$4:$I$159)</f>
        <v>57</v>
      </c>
      <c r="K33" s="12">
        <f>(F33*50%)+(H33*25%)+(J33*25%)</f>
        <v>28.75</v>
      </c>
      <c r="L33">
        <f>RANK($K$4:$K$159,$K$4:$K$159,1)</f>
        <v>30</v>
      </c>
    </row>
    <row r="34" spans="1:12">
      <c r="A34" t="s">
        <v>68</v>
      </c>
      <c r="B34">
        <v>1</v>
      </c>
      <c r="C34" t="s">
        <v>46</v>
      </c>
      <c r="D34" t="s">
        <v>17</v>
      </c>
      <c r="E34" s="3">
        <v>1290</v>
      </c>
      <c r="F34" s="13">
        <f>RANK($E$4:$E$159,$E$4:$E$159)</f>
        <v>35</v>
      </c>
      <c r="G34">
        <v>11</v>
      </c>
      <c r="H34" s="13">
        <f>RANK($G$4:$G$159,$G$4:$G$159)</f>
        <v>33</v>
      </c>
      <c r="I34">
        <v>12</v>
      </c>
      <c r="J34" s="13">
        <f>RANK($I$4:$I$159,$I$4:$I$159)</f>
        <v>18</v>
      </c>
      <c r="K34" s="12">
        <f>(F34*50%)+(H34*25%)+(J34*25%)</f>
        <v>30.25</v>
      </c>
      <c r="L34">
        <f>RANK($K$4:$K$159,$K$4:$K$159,1)</f>
        <v>31</v>
      </c>
    </row>
    <row r="35" spans="1:12">
      <c r="A35" t="s">
        <v>69</v>
      </c>
      <c r="B35">
        <v>4</v>
      </c>
      <c r="C35" t="s">
        <v>70</v>
      </c>
      <c r="D35" t="s">
        <v>17</v>
      </c>
      <c r="E35" s="3">
        <v>1245</v>
      </c>
      <c r="F35" s="13">
        <f>RANK($E$4:$E$159,$E$4:$E$159)</f>
        <v>36</v>
      </c>
      <c r="G35">
        <v>11</v>
      </c>
      <c r="H35" s="13">
        <f>RANK($G$4:$G$159,$G$4:$G$159)</f>
        <v>33</v>
      </c>
      <c r="I35">
        <v>11</v>
      </c>
      <c r="J35" s="13">
        <f>RANK($I$4:$I$159,$I$4:$I$159)</f>
        <v>20</v>
      </c>
      <c r="K35" s="12">
        <f>(F35*50%)+(H35*25%)+(J35*25%)</f>
        <v>31.25</v>
      </c>
      <c r="L35">
        <f>RANK($K$4:$K$159,$K$4:$K$159,1)</f>
        <v>32</v>
      </c>
    </row>
    <row r="36" spans="1:12">
      <c r="A36" t="s">
        <v>71</v>
      </c>
      <c r="B36">
        <v>2</v>
      </c>
      <c r="C36" t="s">
        <v>72</v>
      </c>
      <c r="D36" t="s">
        <v>17</v>
      </c>
      <c r="E36" s="3">
        <v>450</v>
      </c>
      <c r="F36" s="13">
        <f>RANK($E$4:$E$159,$E$4:$E$159)</f>
        <v>46</v>
      </c>
      <c r="G36">
        <v>17</v>
      </c>
      <c r="H36" s="13">
        <f>RANK($G$4:$G$159,$G$4:$G$159)</f>
        <v>17</v>
      </c>
      <c r="I36">
        <v>13</v>
      </c>
      <c r="J36" s="13">
        <f>RANK($I$4:$I$159,$I$4:$I$159)</f>
        <v>16</v>
      </c>
      <c r="K36" s="12">
        <f>(F36*50%)+(H36*25%)+(J36*25%)</f>
        <v>31.25</v>
      </c>
      <c r="L36">
        <f>RANK($K$4:$K$159,$K$4:$K$159,1)</f>
        <v>32</v>
      </c>
    </row>
    <row r="37" spans="1:12">
      <c r="A37" t="s">
        <v>73</v>
      </c>
      <c r="B37">
        <v>1</v>
      </c>
      <c r="C37" t="s">
        <v>16</v>
      </c>
      <c r="D37" t="s">
        <v>17</v>
      </c>
      <c r="E37" s="3">
        <v>1080</v>
      </c>
      <c r="F37" s="13">
        <f>RANK($E$4:$E$159,$E$4:$E$159)</f>
        <v>37</v>
      </c>
      <c r="G37">
        <v>12</v>
      </c>
      <c r="H37" s="13">
        <f>RANK($G$4:$G$159,$G$4:$G$159)</f>
        <v>28</v>
      </c>
      <c r="I37">
        <v>10</v>
      </c>
      <c r="J37" s="13">
        <f>RANK($I$4:$I$159,$I$4:$I$159)</f>
        <v>26</v>
      </c>
      <c r="K37" s="12">
        <f>(F37*50%)+(H37*25%)+(J37*25%)</f>
        <v>32</v>
      </c>
      <c r="L37">
        <f>RANK($K$4:$K$159,$K$4:$K$159,1)</f>
        <v>34</v>
      </c>
    </row>
    <row r="38" spans="1:12">
      <c r="A38" t="s">
        <v>74</v>
      </c>
      <c r="B38">
        <v>1</v>
      </c>
      <c r="C38" t="s">
        <v>65</v>
      </c>
      <c r="D38" t="s">
        <v>17</v>
      </c>
      <c r="E38" s="3">
        <v>4845</v>
      </c>
      <c r="F38" s="13">
        <f>RANK($E$4:$E$159,$E$4:$E$159)</f>
        <v>13</v>
      </c>
      <c r="G38">
        <v>3</v>
      </c>
      <c r="H38" s="13">
        <f>RANK($G$4:$G$159,$G$4:$G$159)</f>
        <v>53</v>
      </c>
      <c r="I38">
        <v>2</v>
      </c>
      <c r="J38" s="13">
        <f>RANK($I$4:$I$159,$I$4:$I$159)</f>
        <v>49</v>
      </c>
      <c r="K38" s="12">
        <f>(F38*50%)+(H38*25%)+(J38*25%)</f>
        <v>32</v>
      </c>
      <c r="L38">
        <f>RANK($K$4:$K$159,$K$4:$K$159,1)</f>
        <v>34</v>
      </c>
    </row>
    <row r="39" spans="1:12">
      <c r="A39" t="s">
        <v>75</v>
      </c>
      <c r="B39">
        <v>1</v>
      </c>
      <c r="C39" t="s">
        <v>76</v>
      </c>
      <c r="D39" t="s">
        <v>17</v>
      </c>
      <c r="E39" s="3">
        <v>473</v>
      </c>
      <c r="F39" s="13">
        <f>RANK($E$4:$E$159,$E$4:$E$159)</f>
        <v>45</v>
      </c>
      <c r="G39">
        <v>15</v>
      </c>
      <c r="H39" s="13">
        <f>RANK($G$4:$G$159,$G$4:$G$159)</f>
        <v>22</v>
      </c>
      <c r="I39">
        <v>11</v>
      </c>
      <c r="J39" s="13">
        <f>RANK($I$4:$I$159,$I$4:$I$159)</f>
        <v>20</v>
      </c>
      <c r="K39" s="12">
        <f>(F39*50%)+(H39*25%)+(J39*25%)</f>
        <v>33</v>
      </c>
      <c r="L39">
        <f>RANK($K$4:$K$159,$K$4:$K$159,1)</f>
        <v>36</v>
      </c>
    </row>
    <row r="40" spans="1:12">
      <c r="A40" t="s">
        <v>77</v>
      </c>
      <c r="B40">
        <v>2</v>
      </c>
      <c r="C40" t="s">
        <v>78</v>
      </c>
      <c r="D40" t="s">
        <v>17</v>
      </c>
      <c r="E40" s="3">
        <v>1425</v>
      </c>
      <c r="F40" s="13">
        <f>RANK($E$4:$E$159,$E$4:$E$159)</f>
        <v>34</v>
      </c>
      <c r="G40">
        <v>10</v>
      </c>
      <c r="H40" s="13">
        <f>RANK($G$4:$G$159,$G$4:$G$159)</f>
        <v>38</v>
      </c>
      <c r="I40">
        <v>10</v>
      </c>
      <c r="J40" s="13">
        <f>RANK($I$4:$I$159,$I$4:$I$159)</f>
        <v>26</v>
      </c>
      <c r="K40" s="12">
        <f>(F40*50%)+(H40*25%)+(J40*25%)</f>
        <v>33</v>
      </c>
      <c r="L40">
        <f>RANK($K$4:$K$159,$K$4:$K$159,1)</f>
        <v>36</v>
      </c>
    </row>
    <row r="41" spans="1:12">
      <c r="A41" t="s">
        <v>79</v>
      </c>
      <c r="B41">
        <v>2</v>
      </c>
      <c r="C41" t="s">
        <v>52</v>
      </c>
      <c r="D41" t="s">
        <v>17</v>
      </c>
      <c r="E41" s="3">
        <v>1770</v>
      </c>
      <c r="F41" s="13">
        <f>RANK($E$4:$E$159,$E$4:$E$159)</f>
        <v>29</v>
      </c>
      <c r="G41">
        <v>7</v>
      </c>
      <c r="H41" s="13">
        <f>RANK($G$4:$G$159,$G$4:$G$159)</f>
        <v>47</v>
      </c>
      <c r="I41">
        <v>7</v>
      </c>
      <c r="J41" s="13">
        <f>RANK($I$4:$I$159,$I$4:$I$159)</f>
        <v>33</v>
      </c>
      <c r="K41" s="12">
        <f>(F41*50%)+(H41*25%)+(J41*25%)</f>
        <v>34.5</v>
      </c>
      <c r="L41">
        <f>RANK($K$4:$K$159,$K$4:$K$159,1)</f>
        <v>38</v>
      </c>
    </row>
    <row r="42" spans="1:12">
      <c r="A42" t="s">
        <v>80</v>
      </c>
      <c r="B42">
        <v>1</v>
      </c>
      <c r="C42" t="s">
        <v>81</v>
      </c>
      <c r="D42" t="s">
        <v>17</v>
      </c>
      <c r="E42" s="3">
        <v>2030</v>
      </c>
      <c r="F42" s="13">
        <f>RANK($E$4:$E$159,$E$4:$E$159)</f>
        <v>26</v>
      </c>
      <c r="G42">
        <v>6</v>
      </c>
      <c r="H42" s="13">
        <f>RANK($G$4:$G$159,$G$4:$G$159)</f>
        <v>50</v>
      </c>
      <c r="I42">
        <v>6</v>
      </c>
      <c r="J42" s="13">
        <f>RANK($I$4:$I$159,$I$4:$I$159)</f>
        <v>37</v>
      </c>
      <c r="K42" s="12">
        <f>(F42*50%)+(H42*25%)+(J42*25%)</f>
        <v>34.75</v>
      </c>
      <c r="L42">
        <f>RANK($K$4:$K$159,$K$4:$K$159,1)</f>
        <v>39</v>
      </c>
    </row>
    <row r="43" spans="1:12">
      <c r="A43" t="s">
        <v>82</v>
      </c>
      <c r="B43">
        <v>1</v>
      </c>
      <c r="C43" t="s">
        <v>76</v>
      </c>
      <c r="D43" t="s">
        <v>17</v>
      </c>
      <c r="E43" s="3">
        <v>816</v>
      </c>
      <c r="F43" s="13">
        <f>RANK($E$4:$E$159,$E$4:$E$159)</f>
        <v>43</v>
      </c>
      <c r="G43">
        <v>14</v>
      </c>
      <c r="H43" s="13">
        <f>RANK($G$4:$G$159,$G$4:$G$159)</f>
        <v>24</v>
      </c>
      <c r="I43">
        <v>7</v>
      </c>
      <c r="J43" s="13">
        <f>RANK($I$4:$I$159,$I$4:$I$159)</f>
        <v>33</v>
      </c>
      <c r="K43" s="12">
        <f>(F43*50%)+(H43*25%)+(J43*25%)</f>
        <v>35.75</v>
      </c>
      <c r="L43">
        <f>RANK($K$4:$K$159,$K$4:$K$159,1)</f>
        <v>40</v>
      </c>
    </row>
    <row r="44" spans="1:12">
      <c r="A44" t="s">
        <v>83</v>
      </c>
      <c r="B44">
        <v>3</v>
      </c>
      <c r="C44" t="s">
        <v>84</v>
      </c>
      <c r="D44" t="s">
        <v>17</v>
      </c>
      <c r="E44" s="3">
        <v>995</v>
      </c>
      <c r="F44" s="13">
        <f>RANK($E$4:$E$159,$E$4:$E$159)</f>
        <v>39</v>
      </c>
      <c r="G44">
        <v>11</v>
      </c>
      <c r="H44" s="13">
        <f>RANK($G$4:$G$159,$G$4:$G$159)</f>
        <v>33</v>
      </c>
      <c r="I44">
        <v>6</v>
      </c>
      <c r="J44" s="13">
        <f>RANK($I$4:$I$159,$I$4:$I$159)</f>
        <v>37</v>
      </c>
      <c r="K44" s="12">
        <f>(F44*50%)+(H44*25%)+(J44*25%)</f>
        <v>37</v>
      </c>
      <c r="L44">
        <f>RANK($K$4:$K$159,$K$4:$K$159,1)</f>
        <v>41</v>
      </c>
    </row>
    <row r="45" spans="1:12">
      <c r="A45" t="s">
        <v>85</v>
      </c>
      <c r="B45">
        <v>1</v>
      </c>
      <c r="C45" t="s">
        <v>65</v>
      </c>
      <c r="D45" t="s">
        <v>17</v>
      </c>
      <c r="E45" s="3">
        <v>2002</v>
      </c>
      <c r="F45" s="13">
        <f>RANK($E$4:$E$159,$E$4:$E$159)</f>
        <v>27</v>
      </c>
      <c r="G45">
        <v>5</v>
      </c>
      <c r="H45" s="13">
        <f>RANK($G$4:$G$159,$G$4:$G$159)</f>
        <v>51</v>
      </c>
      <c r="I45">
        <v>4</v>
      </c>
      <c r="J45" s="13">
        <f>RANK($I$4:$I$159,$I$4:$I$159)</f>
        <v>45</v>
      </c>
      <c r="K45" s="12">
        <f>(F45*50%)+(H45*25%)+(J45*25%)</f>
        <v>37.5</v>
      </c>
      <c r="L45">
        <f>RANK($K$4:$K$159,$K$4:$K$159,1)</f>
        <v>42</v>
      </c>
    </row>
    <row r="46" spans="1:12">
      <c r="A46" t="s">
        <v>86</v>
      </c>
      <c r="B46">
        <v>1</v>
      </c>
      <c r="C46" t="s">
        <v>87</v>
      </c>
      <c r="D46" t="s">
        <v>17</v>
      </c>
      <c r="E46" s="3">
        <v>0</v>
      </c>
      <c r="F46" s="13">
        <f>RANK($E$4:$E$159,$E$4:$E$159)</f>
        <v>49</v>
      </c>
      <c r="G46">
        <v>60</v>
      </c>
      <c r="H46" s="13">
        <f>RANK($G$4:$G$159,$G$4:$G$159)</f>
        <v>1</v>
      </c>
      <c r="I46">
        <v>0</v>
      </c>
      <c r="J46" s="13">
        <f>RANK($I$4:$I$159,$I$4:$I$159)</f>
        <v>57</v>
      </c>
      <c r="K46" s="12">
        <f>(F46*50%)+(H46*25%)+(J46*25%)</f>
        <v>39</v>
      </c>
      <c r="L46">
        <f>RANK($K$4:$K$159,$K$4:$K$159,1)</f>
        <v>43</v>
      </c>
    </row>
    <row r="47" spans="1:12">
      <c r="A47" t="s">
        <v>88</v>
      </c>
      <c r="B47">
        <v>1</v>
      </c>
      <c r="C47" t="s">
        <v>89</v>
      </c>
      <c r="D47" t="s">
        <v>17</v>
      </c>
      <c r="E47" s="3">
        <v>0</v>
      </c>
      <c r="F47" s="13">
        <f>RANK($E$4:$E$159,$E$4:$E$159)</f>
        <v>49</v>
      </c>
      <c r="G47">
        <v>10</v>
      </c>
      <c r="H47" s="13">
        <f>RANK($G$4:$G$159,$G$4:$G$159)</f>
        <v>38</v>
      </c>
      <c r="I47">
        <v>10</v>
      </c>
      <c r="J47" s="13">
        <f>RANK($I$4:$I$159,$I$4:$I$159)</f>
        <v>26</v>
      </c>
      <c r="K47" s="12">
        <f>(F47*50%)+(H47*25%)+(J47*25%)</f>
        <v>40.5</v>
      </c>
      <c r="L47">
        <f>RANK($K$4:$K$159,$K$4:$K$159,1)</f>
        <v>44</v>
      </c>
    </row>
    <row r="48" spans="1:12">
      <c r="A48" t="s">
        <v>90</v>
      </c>
      <c r="B48">
        <v>2</v>
      </c>
      <c r="C48" t="s">
        <v>91</v>
      </c>
      <c r="D48" t="s">
        <v>17</v>
      </c>
      <c r="E48" s="3">
        <v>0</v>
      </c>
      <c r="F48" s="13">
        <f>RANK($E$4:$E$159,$E$4:$E$159)</f>
        <v>49</v>
      </c>
      <c r="G48" s="13">
        <v>11</v>
      </c>
      <c r="H48" s="13">
        <f>RANK($G$4:$G$159,$G$4:$G$159)</f>
        <v>33</v>
      </c>
      <c r="I48" s="13">
        <v>7</v>
      </c>
      <c r="J48" s="13">
        <f>RANK($I$4:$I$159,$I$4:$I$159)</f>
        <v>33</v>
      </c>
      <c r="K48" s="13">
        <f>(F48*50%)+(H48*25%)+(J48*25%)</f>
        <v>41</v>
      </c>
      <c r="L48">
        <f>RANK($K$4:$K$159,$K$4:$K$159,1)</f>
        <v>45</v>
      </c>
    </row>
    <row r="49" spans="1:12">
      <c r="A49" t="s">
        <v>92</v>
      </c>
      <c r="B49">
        <v>2</v>
      </c>
      <c r="C49" t="s">
        <v>91</v>
      </c>
      <c r="D49" t="s">
        <v>17</v>
      </c>
      <c r="E49" s="3">
        <v>0</v>
      </c>
      <c r="F49" s="13">
        <f>RANK($E$4:$E$159,$E$4:$E$159)</f>
        <v>49</v>
      </c>
      <c r="G49" s="13">
        <v>13</v>
      </c>
      <c r="H49" s="13">
        <f>RANK($G$4:$G$159,$G$4:$G$159)</f>
        <v>26</v>
      </c>
      <c r="I49" s="13">
        <v>5</v>
      </c>
      <c r="J49" s="13">
        <f>RANK($I$4:$I$159,$I$4:$I$159)</f>
        <v>40</v>
      </c>
      <c r="K49" s="13">
        <f>(F49*50%)+(H49*25%)+(J49*25%)</f>
        <v>41</v>
      </c>
      <c r="L49">
        <f>RANK($K$4:$K$159,$K$4:$K$159,1)</f>
        <v>45</v>
      </c>
    </row>
    <row r="50" spans="1:12">
      <c r="A50" t="s">
        <v>93</v>
      </c>
      <c r="B50">
        <v>1</v>
      </c>
      <c r="C50" t="s">
        <v>87</v>
      </c>
      <c r="D50" t="s">
        <v>17</v>
      </c>
      <c r="E50" s="3">
        <v>0</v>
      </c>
      <c r="F50" s="13">
        <f>RANK($E$4:$E$159,$E$4:$E$159)</f>
        <v>49</v>
      </c>
      <c r="G50" s="13">
        <v>22</v>
      </c>
      <c r="H50" s="13">
        <f>RANK($G$4:$G$159,$G$4:$G$159)</f>
        <v>11</v>
      </c>
      <c r="I50" s="13">
        <v>0</v>
      </c>
      <c r="J50" s="13">
        <f>RANK($I$4:$I$159,$I$4:$I$159)</f>
        <v>57</v>
      </c>
      <c r="K50" s="13">
        <f>(F50*50%)+(H50*25%)+(J50*25%)</f>
        <v>41.5</v>
      </c>
      <c r="L50">
        <f>RANK($K$4:$K$159,$K$4:$K$159,1)</f>
        <v>47</v>
      </c>
    </row>
    <row r="51" spans="1:12">
      <c r="A51" t="s">
        <v>94</v>
      </c>
      <c r="B51">
        <v>1</v>
      </c>
      <c r="C51" t="s">
        <v>76</v>
      </c>
      <c r="D51" t="s">
        <v>17</v>
      </c>
      <c r="E51" s="3">
        <v>1504</v>
      </c>
      <c r="F51" s="13">
        <f>RANK($E$4:$E$159,$E$4:$E$159)</f>
        <v>33</v>
      </c>
      <c r="G51" s="13">
        <v>3</v>
      </c>
      <c r="H51" s="13">
        <f>RANK($G$4:$G$159,$G$4:$G$159)</f>
        <v>53</v>
      </c>
      <c r="I51" s="13">
        <v>2</v>
      </c>
      <c r="J51" s="13">
        <f>RANK($I$4:$I$159,$I$4:$I$159)</f>
        <v>49</v>
      </c>
      <c r="K51" s="13">
        <f>(F51*50%)+(H51*25%)+(J51*25%)</f>
        <v>42</v>
      </c>
      <c r="L51">
        <f>RANK($K$4:$K$159,$K$4:$K$159,1)</f>
        <v>48</v>
      </c>
    </row>
    <row r="52" spans="1:12">
      <c r="A52" t="s">
        <v>95</v>
      </c>
      <c r="B52">
        <v>2</v>
      </c>
      <c r="C52" t="s">
        <v>52</v>
      </c>
      <c r="D52" t="s">
        <v>17</v>
      </c>
      <c r="E52" s="3">
        <v>350</v>
      </c>
      <c r="F52" s="13">
        <f>RANK($E$4:$E$159,$E$4:$E$159)</f>
        <v>48</v>
      </c>
      <c r="G52" s="13">
        <v>10</v>
      </c>
      <c r="H52" s="13">
        <f>RANK($G$4:$G$159,$G$4:$G$159)</f>
        <v>38</v>
      </c>
      <c r="I52" s="13">
        <v>6</v>
      </c>
      <c r="J52" s="13">
        <f>RANK($I$4:$I$159,$I$4:$I$159)</f>
        <v>37</v>
      </c>
      <c r="K52" s="13">
        <f>(F52*50%)+(H52*25%)+(J52*25%)</f>
        <v>42.75</v>
      </c>
      <c r="L52">
        <f>RANK($K$4:$K$159,$K$4:$K$159,1)</f>
        <v>49</v>
      </c>
    </row>
    <row r="53" spans="1:12">
      <c r="A53" t="s">
        <v>96</v>
      </c>
      <c r="B53">
        <v>3</v>
      </c>
      <c r="C53" t="s">
        <v>84</v>
      </c>
      <c r="D53" t="s">
        <v>17</v>
      </c>
      <c r="E53" s="3">
        <v>975</v>
      </c>
      <c r="F53" s="13">
        <f>RANK($E$4:$E$159,$E$4:$E$159)</f>
        <v>40</v>
      </c>
      <c r="G53" s="13">
        <v>7</v>
      </c>
      <c r="H53" s="13">
        <f>RANK($G$4:$G$159,$G$4:$G$159)</f>
        <v>47</v>
      </c>
      <c r="I53" s="13">
        <v>4</v>
      </c>
      <c r="J53" s="13">
        <f>RANK($I$4:$I$159,$I$4:$I$159)</f>
        <v>45</v>
      </c>
      <c r="K53" s="13">
        <f>(F53*50%)+(H53*25%)+(J53*25%)</f>
        <v>43</v>
      </c>
      <c r="L53">
        <f>RANK($K$4:$K$159,$K$4:$K$159,1)</f>
        <v>50</v>
      </c>
    </row>
    <row r="54" spans="1:12">
      <c r="A54" t="s">
        <v>97</v>
      </c>
      <c r="B54">
        <v>1</v>
      </c>
      <c r="C54" t="s">
        <v>87</v>
      </c>
      <c r="D54" t="s">
        <v>17</v>
      </c>
      <c r="E54" s="3">
        <v>0</v>
      </c>
      <c r="F54" s="13">
        <f>RANK($E$4:$E$159,$E$4:$E$159)</f>
        <v>49</v>
      </c>
      <c r="G54" s="13">
        <v>16</v>
      </c>
      <c r="H54" s="13">
        <f>RANK($G$4:$G$159,$G$4:$G$159)</f>
        <v>20</v>
      </c>
      <c r="I54" s="13">
        <v>0</v>
      </c>
      <c r="J54" s="13">
        <f>RANK($I$4:$I$159,$I$4:$I$159)</f>
        <v>57</v>
      </c>
      <c r="K54" s="13">
        <f>(F54*50%)+(H54*25%)+(J54*25%)</f>
        <v>43.75</v>
      </c>
      <c r="L54">
        <f>RANK($K$4:$K$159,$K$4:$K$159,1)</f>
        <v>51</v>
      </c>
    </row>
    <row r="55" spans="1:12">
      <c r="A55" t="s">
        <v>98</v>
      </c>
      <c r="B55">
        <v>2</v>
      </c>
      <c r="C55" t="s">
        <v>72</v>
      </c>
      <c r="D55" t="s">
        <v>17</v>
      </c>
      <c r="E55" s="3">
        <v>360</v>
      </c>
      <c r="F55" s="13">
        <f>RANK($E$4:$E$159,$E$4:$E$159)</f>
        <v>47</v>
      </c>
      <c r="G55" s="13">
        <v>7</v>
      </c>
      <c r="H55" s="13">
        <f>RANK($G$4:$G$159,$G$4:$G$159)</f>
        <v>47</v>
      </c>
      <c r="I55" s="13">
        <v>5</v>
      </c>
      <c r="J55" s="13">
        <f>RANK($I$4:$I$159,$I$4:$I$159)</f>
        <v>40</v>
      </c>
      <c r="K55" s="13">
        <f>(F55*50%)+(H55*25%)+(J55*25%)</f>
        <v>45.25</v>
      </c>
      <c r="L55">
        <f>RANK($K$4:$K$159,$K$4:$K$159,1)</f>
        <v>52</v>
      </c>
    </row>
    <row r="56" spans="1:12">
      <c r="A56" t="s">
        <v>99</v>
      </c>
      <c r="B56">
        <v>1</v>
      </c>
      <c r="C56" t="s">
        <v>16</v>
      </c>
      <c r="D56" t="s">
        <v>17</v>
      </c>
      <c r="E56" s="3">
        <v>0</v>
      </c>
      <c r="F56" s="13">
        <f>RANK($E$4:$E$159,$E$4:$E$159)</f>
        <v>49</v>
      </c>
      <c r="G56" s="13">
        <v>9</v>
      </c>
      <c r="H56" s="13">
        <f>RANK($G$4:$G$159,$G$4:$G$159)</f>
        <v>44</v>
      </c>
      <c r="I56" s="13">
        <v>5</v>
      </c>
      <c r="J56" s="13">
        <f>RANK($I$4:$I$159,$I$4:$I$159)</f>
        <v>40</v>
      </c>
      <c r="K56" s="13">
        <f>(F56*50%)+(H56*25%)+(J56*25%)</f>
        <v>45.5</v>
      </c>
      <c r="L56">
        <f>RANK($K$4:$K$159,$K$4:$K$159,1)</f>
        <v>53</v>
      </c>
    </row>
    <row r="57" spans="1:12">
      <c r="A57" t="s">
        <v>100</v>
      </c>
      <c r="B57">
        <v>4</v>
      </c>
      <c r="C57" t="s">
        <v>49</v>
      </c>
      <c r="D57" t="s">
        <v>17</v>
      </c>
      <c r="E57" s="3">
        <v>690</v>
      </c>
      <c r="F57" s="13">
        <f>RANK($E$4:$E$159,$E$4:$E$159)</f>
        <v>44</v>
      </c>
      <c r="G57" s="13">
        <v>2</v>
      </c>
      <c r="H57" s="13">
        <f>RANK($G$4:$G$159,$G$4:$G$159)</f>
        <v>57</v>
      </c>
      <c r="I57" s="13">
        <v>2</v>
      </c>
      <c r="J57" s="13">
        <f>RANK($I$4:$I$159,$I$4:$I$159)</f>
        <v>49</v>
      </c>
      <c r="K57" s="13">
        <f>(F57*50%)+(H57*25%)+(J57*25%)</f>
        <v>48.5</v>
      </c>
      <c r="L57">
        <f>RANK($K$4:$K$159,$K$4:$K$159,1)</f>
        <v>54</v>
      </c>
    </row>
    <row r="58" spans="1:12">
      <c r="A58" t="s">
        <v>101</v>
      </c>
      <c r="B58">
        <v>4</v>
      </c>
      <c r="C58" t="s">
        <v>49</v>
      </c>
      <c r="D58" t="s">
        <v>17</v>
      </c>
      <c r="E58" s="3">
        <v>0</v>
      </c>
      <c r="F58" s="13">
        <f>RANK($E$4:$E$159,$E$4:$E$159)</f>
        <v>49</v>
      </c>
      <c r="G58" s="13">
        <v>4</v>
      </c>
      <c r="H58" s="13">
        <f>RANK($G$4:$G$159,$G$4:$G$159)</f>
        <v>52</v>
      </c>
      <c r="I58" s="13">
        <v>4</v>
      </c>
      <c r="J58" s="13">
        <f>RANK($I$4:$I$159,$I$4:$I$159)</f>
        <v>45</v>
      </c>
      <c r="K58" s="13">
        <f>(F58*50%)+(H58*25%)+(J58*25%)</f>
        <v>48.75</v>
      </c>
      <c r="L58">
        <f>RANK($K$4:$K$159,$K$4:$K$159,1)</f>
        <v>55</v>
      </c>
    </row>
    <row r="59" spans="1:12">
      <c r="A59" t="s">
        <v>102</v>
      </c>
      <c r="B59">
        <v>9</v>
      </c>
      <c r="C59" t="s">
        <v>103</v>
      </c>
      <c r="D59" t="s">
        <v>104</v>
      </c>
      <c r="E59" s="3">
        <v>0</v>
      </c>
      <c r="F59" s="13">
        <f>RANK($E$4:$E$159,$E$4:$E$159)</f>
        <v>49</v>
      </c>
      <c r="G59" s="13">
        <v>3</v>
      </c>
      <c r="H59" s="13">
        <f>RANK($G$4:$G$159,$G$4:$G$159)</f>
        <v>53</v>
      </c>
      <c r="I59" s="13">
        <v>3</v>
      </c>
      <c r="J59" s="13">
        <f>RANK($I$4:$I$159,$I$4:$I$159)</f>
        <v>48</v>
      </c>
      <c r="K59" s="13">
        <f>(F59*50%)+(H59*25%)+(J59*25%)</f>
        <v>49.75</v>
      </c>
      <c r="L59">
        <f>RANK($K$4:$K$159,$K$4:$K$159,1)</f>
        <v>56</v>
      </c>
    </row>
    <row r="60" spans="1:12">
      <c r="A60" t="s">
        <v>105</v>
      </c>
      <c r="B60">
        <v>2</v>
      </c>
      <c r="C60" t="s">
        <v>106</v>
      </c>
      <c r="D60" t="s">
        <v>17</v>
      </c>
      <c r="E60" s="3">
        <v>950</v>
      </c>
      <c r="F60" s="13">
        <f>RANK($E$4:$E$159,$E$4:$E$159)</f>
        <v>41</v>
      </c>
      <c r="G60" s="13">
        <v>0</v>
      </c>
      <c r="H60" s="13">
        <f>RANK($G$4:$G$159,$G$4:$G$159)</f>
        <v>61</v>
      </c>
      <c r="I60" s="13">
        <v>0</v>
      </c>
      <c r="J60" s="13">
        <f>RANK($I$4:$I$159,$I$4:$I$159)</f>
        <v>57</v>
      </c>
      <c r="K60" s="13">
        <f>(F60*50%)+(H60*25%)+(J60*25%)</f>
        <v>50</v>
      </c>
      <c r="L60">
        <f>RANK($K$4:$K$159,$K$4:$K$159,1)</f>
        <v>57</v>
      </c>
    </row>
    <row r="61" spans="1:12">
      <c r="A61" t="s">
        <v>107</v>
      </c>
      <c r="B61">
        <v>2</v>
      </c>
      <c r="C61" t="s">
        <v>108</v>
      </c>
      <c r="D61" t="s">
        <v>17</v>
      </c>
      <c r="E61" s="3">
        <v>0</v>
      </c>
      <c r="F61" s="13">
        <f>RANK($E$4:$E$159,$E$4:$E$159)</f>
        <v>49</v>
      </c>
      <c r="G61" s="13">
        <v>2</v>
      </c>
      <c r="H61" s="13">
        <f>RANK($G$4:$G$159,$G$4:$G$159)</f>
        <v>57</v>
      </c>
      <c r="I61" s="13">
        <v>2</v>
      </c>
      <c r="J61" s="13">
        <f>RANK($I$4:$I$159,$I$4:$I$159)</f>
        <v>49</v>
      </c>
      <c r="K61" s="13">
        <f>(F61*50%)+(H61*25%)+(J61*25%)</f>
        <v>51</v>
      </c>
      <c r="L61">
        <f>RANK($K$4:$K$159,$K$4:$K$159,1)</f>
        <v>58</v>
      </c>
    </row>
    <row r="62" spans="1:12">
      <c r="A62" t="s">
        <v>109</v>
      </c>
      <c r="B62">
        <v>2</v>
      </c>
      <c r="C62" t="s">
        <v>78</v>
      </c>
      <c r="D62" t="s">
        <v>17</v>
      </c>
      <c r="E62" s="3">
        <v>0</v>
      </c>
      <c r="F62" s="13">
        <f>RANK($E$4:$E$159,$E$4:$E$159)</f>
        <v>49</v>
      </c>
      <c r="G62" s="13">
        <v>2</v>
      </c>
      <c r="H62" s="13">
        <f>RANK($G$4:$G$159,$G$4:$G$159)</f>
        <v>57</v>
      </c>
      <c r="I62" s="13">
        <v>2</v>
      </c>
      <c r="J62" s="13">
        <f>RANK($I$4:$I$159,$I$4:$I$159)</f>
        <v>49</v>
      </c>
      <c r="K62" s="13">
        <f>(F62*50%)+(H62*25%)+(J62*25%)</f>
        <v>51</v>
      </c>
      <c r="L62">
        <f>RANK($K$4:$K$159,$K$4:$K$159,1)</f>
        <v>58</v>
      </c>
    </row>
    <row r="63" spans="1:12">
      <c r="A63" t="s">
        <v>110</v>
      </c>
      <c r="B63">
        <v>2</v>
      </c>
      <c r="C63" t="s">
        <v>111</v>
      </c>
      <c r="D63" t="s">
        <v>17</v>
      </c>
      <c r="E63" s="3">
        <v>0</v>
      </c>
      <c r="F63" s="13">
        <f>RANK($E$4:$E$159,$E$4:$E$159)</f>
        <v>49</v>
      </c>
      <c r="G63" s="13">
        <v>3</v>
      </c>
      <c r="H63" s="13">
        <f>RANK($G$4:$G$159,$G$4:$G$159)</f>
        <v>53</v>
      </c>
      <c r="I63" s="13">
        <v>1</v>
      </c>
      <c r="J63" s="13">
        <f>RANK($I$4:$I$159,$I$4:$I$159)</f>
        <v>54</v>
      </c>
      <c r="K63" s="13">
        <f>(F63*50%)+(H63*25%)+(J63*25%)</f>
        <v>51.25</v>
      </c>
      <c r="L63">
        <f>RANK($K$4:$K$159,$K$4:$K$159,1)</f>
        <v>60</v>
      </c>
    </row>
    <row r="64" spans="1:12">
      <c r="A64" t="s">
        <v>112</v>
      </c>
      <c r="B64">
        <v>3</v>
      </c>
      <c r="C64" t="s">
        <v>113</v>
      </c>
      <c r="D64" t="s">
        <v>17</v>
      </c>
      <c r="E64" s="3">
        <v>0</v>
      </c>
      <c r="F64" s="13">
        <f>RANK($E$4:$E$159,$E$4:$E$159)</f>
        <v>49</v>
      </c>
      <c r="G64" s="13">
        <v>1</v>
      </c>
      <c r="H64" s="13">
        <f>RANK($G$4:$G$159,$G$4:$G$159)</f>
        <v>60</v>
      </c>
      <c r="I64" s="13">
        <v>1</v>
      </c>
      <c r="J64" s="13">
        <f>RANK($I$4:$I$159,$I$4:$I$159)</f>
        <v>54</v>
      </c>
      <c r="K64" s="13">
        <f>(F64*50%)+(H64*25%)+(J64*25%)</f>
        <v>53</v>
      </c>
      <c r="L64">
        <f>RANK($K$4:$K$159,$K$4:$K$159,1)</f>
        <v>61</v>
      </c>
    </row>
    <row r="65" spans="1:12">
      <c r="A65" t="s">
        <v>114</v>
      </c>
      <c r="B65">
        <v>9</v>
      </c>
      <c r="C65" t="s">
        <v>115</v>
      </c>
      <c r="D65" t="s">
        <v>116</v>
      </c>
      <c r="E65" s="3"/>
      <c r="F65" s="13">
        <f>RANK($E$4:$E$159,$E$4:$E$159)</f>
        <v>49</v>
      </c>
      <c r="H65" s="13">
        <f>RANK($G$4:$G$159,$G$4:$G$159)</f>
        <v>61</v>
      </c>
      <c r="J65" s="13">
        <f>RANK($I$4:$I$159,$I$4:$I$159)</f>
        <v>57</v>
      </c>
      <c r="K65" s="12">
        <f>(F65*50%)+(H65*25%)+(J65*25%)</f>
        <v>54</v>
      </c>
      <c r="L65">
        <f>RANK($K$4:$K$159,$K$4:$K$159,1)</f>
        <v>62</v>
      </c>
    </row>
    <row r="66" spans="1:12">
      <c r="A66" t="s">
        <v>117</v>
      </c>
      <c r="B66">
        <v>2</v>
      </c>
      <c r="C66" t="s">
        <v>91</v>
      </c>
      <c r="D66" t="s">
        <v>17</v>
      </c>
      <c r="E66" s="3">
        <v>0</v>
      </c>
      <c r="F66" s="13">
        <f>RANK($E$4:$E$159,$E$4:$E$159)</f>
        <v>49</v>
      </c>
      <c r="H66" s="13">
        <f>RANK($G$4:$G$159,$G$4:$G$159)</f>
        <v>61</v>
      </c>
      <c r="J66" s="13">
        <f>RANK($I$4:$I$159,$I$4:$I$159)</f>
        <v>57</v>
      </c>
      <c r="K66" s="12">
        <f>(F66*50%)+(H66*25%)+(J66*25%)</f>
        <v>54</v>
      </c>
      <c r="L66">
        <f>RANK($K$4:$K$159,$K$4:$K$159,1)</f>
        <v>62</v>
      </c>
    </row>
    <row r="67" spans="1:12">
      <c r="A67" t="s">
        <v>118</v>
      </c>
      <c r="B67">
        <v>2</v>
      </c>
      <c r="C67" t="s">
        <v>119</v>
      </c>
      <c r="D67" t="s">
        <v>17</v>
      </c>
      <c r="E67" s="3"/>
      <c r="F67" s="13">
        <f>RANK($E$4:$E$159,$E$4:$E$159)</f>
        <v>49</v>
      </c>
      <c r="H67" s="13">
        <f>RANK($G$4:$G$159,$G$4:$G$159)</f>
        <v>61</v>
      </c>
      <c r="J67" s="13">
        <f>RANK($I$4:$I$159,$I$4:$I$159)</f>
        <v>57</v>
      </c>
      <c r="K67" s="12">
        <f>(F67*50%)+(H67*25%)+(J67*25%)</f>
        <v>54</v>
      </c>
      <c r="L67">
        <f>RANK($K$4:$K$159,$K$4:$K$159,1)</f>
        <v>62</v>
      </c>
    </row>
    <row r="68" spans="1:12">
      <c r="A68" t="s">
        <v>120</v>
      </c>
      <c r="B68">
        <v>3</v>
      </c>
      <c r="C68" t="s">
        <v>121</v>
      </c>
      <c r="D68" t="s">
        <v>17</v>
      </c>
      <c r="E68" s="3">
        <v>0</v>
      </c>
      <c r="F68" s="13">
        <f>RANK($E$4:$E$159,$E$4:$E$159)</f>
        <v>49</v>
      </c>
      <c r="H68" s="13">
        <f>RANK($G$4:$G$159,$G$4:$G$159)</f>
        <v>61</v>
      </c>
      <c r="J68" s="13">
        <f>RANK($I$4:$I$159,$I$4:$I$159)</f>
        <v>57</v>
      </c>
      <c r="K68" s="12">
        <f>(F68*50%)+(H68*25%)+(J68*25%)</f>
        <v>54</v>
      </c>
      <c r="L68">
        <f>RANK($K$4:$K$159,$K$4:$K$159,1)</f>
        <v>62</v>
      </c>
    </row>
    <row r="69" spans="1:12">
      <c r="A69" t="s">
        <v>122</v>
      </c>
      <c r="B69">
        <v>9</v>
      </c>
      <c r="C69" t="s">
        <v>115</v>
      </c>
      <c r="D69" t="s">
        <v>116</v>
      </c>
      <c r="E69" s="3"/>
      <c r="F69" s="13">
        <f>RANK($E$4:$E$159,$E$4:$E$159)</f>
        <v>49</v>
      </c>
      <c r="H69" s="13">
        <f>RANK($G$4:$G$159,$G$4:$G$159)</f>
        <v>61</v>
      </c>
      <c r="J69" s="13">
        <f>RANK($I$4:$I$159,$I$4:$I$159)</f>
        <v>57</v>
      </c>
      <c r="K69" s="12">
        <f>(F69*50%)+(H69*25%)+(J69*25%)</f>
        <v>54</v>
      </c>
      <c r="L69">
        <f>RANK($K$4:$K$159,$K$4:$K$159,1)</f>
        <v>62</v>
      </c>
    </row>
    <row r="70" spans="1:12">
      <c r="A70" t="s">
        <v>123</v>
      </c>
      <c r="B70">
        <v>3</v>
      </c>
      <c r="C70" t="s">
        <v>121</v>
      </c>
      <c r="D70" t="s">
        <v>17</v>
      </c>
      <c r="E70" s="3">
        <v>0</v>
      </c>
      <c r="F70" s="13">
        <f>RANK($E$4:$E$159,$E$4:$E$159)</f>
        <v>49</v>
      </c>
      <c r="H70" s="13">
        <f>RANK($G$4:$G$159,$G$4:$G$159)</f>
        <v>61</v>
      </c>
      <c r="J70" s="13">
        <f>RANK($I$4:$I$159,$I$4:$I$159)</f>
        <v>57</v>
      </c>
      <c r="K70" s="12">
        <f>(F70*50%)+(H70*25%)+(J70*25%)</f>
        <v>54</v>
      </c>
      <c r="L70">
        <f>RANK($K$4:$K$159,$K$4:$K$159,1)</f>
        <v>62</v>
      </c>
    </row>
    <row r="71" spans="1:12">
      <c r="A71" t="s">
        <v>124</v>
      </c>
      <c r="B71">
        <v>9</v>
      </c>
      <c r="C71" t="s">
        <v>115</v>
      </c>
      <c r="D71" t="s">
        <v>116</v>
      </c>
      <c r="E71" s="3"/>
      <c r="F71" s="13">
        <f>RANK($E$4:$E$159,$E$4:$E$159)</f>
        <v>49</v>
      </c>
      <c r="H71" s="13">
        <f>RANK($G$4:$G$159,$G$4:$G$159)</f>
        <v>61</v>
      </c>
      <c r="J71" s="13">
        <f>RANK($I$4:$I$159,$I$4:$I$159)</f>
        <v>57</v>
      </c>
      <c r="K71" s="12">
        <f>(F71*50%)+(H71*25%)+(J71*25%)</f>
        <v>54</v>
      </c>
      <c r="L71">
        <f>RANK($K$4:$K$159,$K$4:$K$159,1)</f>
        <v>62</v>
      </c>
    </row>
    <row r="72" spans="1:12">
      <c r="A72" t="s">
        <v>125</v>
      </c>
      <c r="B72">
        <v>2</v>
      </c>
      <c r="C72" t="s">
        <v>52</v>
      </c>
      <c r="D72" t="s">
        <v>17</v>
      </c>
      <c r="E72" s="3">
        <v>0</v>
      </c>
      <c r="F72" s="13">
        <f>RANK($E$4:$E$159,$E$4:$E$159)</f>
        <v>49</v>
      </c>
      <c r="H72" s="13">
        <f>RANK($G$4:$G$159,$G$4:$G$159)</f>
        <v>61</v>
      </c>
      <c r="J72" s="13">
        <f>RANK($I$4:$I$159,$I$4:$I$159)</f>
        <v>57</v>
      </c>
      <c r="K72" s="12">
        <f>(F72*50%)+(H72*25%)+(J72*25%)</f>
        <v>54</v>
      </c>
      <c r="L72">
        <f>RANK($K$4:$K$159,$K$4:$K$159,1)</f>
        <v>62</v>
      </c>
    </row>
    <row r="73" spans="1:12">
      <c r="A73" t="s">
        <v>126</v>
      </c>
      <c r="B73">
        <v>2</v>
      </c>
      <c r="C73" t="s">
        <v>127</v>
      </c>
      <c r="D73" t="s">
        <v>17</v>
      </c>
      <c r="E73" s="3"/>
      <c r="F73" s="13">
        <f>RANK($E$4:$E$159,$E$4:$E$159)</f>
        <v>49</v>
      </c>
      <c r="H73" s="13">
        <f>RANK($G$4:$G$159,$G$4:$G$159)</f>
        <v>61</v>
      </c>
      <c r="J73" s="13">
        <f>RANK($I$4:$I$159,$I$4:$I$159)</f>
        <v>57</v>
      </c>
      <c r="K73" s="12">
        <f>(F73*50%)+(H73*25%)+(J73*25%)</f>
        <v>54</v>
      </c>
      <c r="L73">
        <f>RANK($K$4:$K$159,$K$4:$K$159,1)</f>
        <v>62</v>
      </c>
    </row>
    <row r="74" spans="1:12">
      <c r="A74" t="s">
        <v>128</v>
      </c>
      <c r="B74">
        <v>2</v>
      </c>
      <c r="C74" t="s">
        <v>91</v>
      </c>
      <c r="D74" t="s">
        <v>17</v>
      </c>
      <c r="E74" s="3">
        <v>0</v>
      </c>
      <c r="F74" s="13">
        <f>RANK($E$4:$E$159,$E$4:$E$159)</f>
        <v>49</v>
      </c>
      <c r="H74" s="13">
        <f>RANK($G$4:$G$159,$G$4:$G$159)</f>
        <v>61</v>
      </c>
      <c r="J74" s="13">
        <f>RANK($I$4:$I$159,$I$4:$I$159)</f>
        <v>57</v>
      </c>
      <c r="K74" s="12">
        <f>(F74*50%)+(H74*25%)+(J74*25%)</f>
        <v>54</v>
      </c>
      <c r="L74">
        <f>RANK($K$4:$K$159,$K$4:$K$159,1)</f>
        <v>62</v>
      </c>
    </row>
    <row r="75" spans="1:12">
      <c r="A75" t="s">
        <v>129</v>
      </c>
      <c r="B75">
        <v>4</v>
      </c>
      <c r="C75" t="s">
        <v>130</v>
      </c>
      <c r="D75" t="s">
        <v>17</v>
      </c>
      <c r="E75" s="3"/>
      <c r="F75" s="13">
        <f>RANK($E$4:$E$159,$E$4:$E$159)</f>
        <v>49</v>
      </c>
      <c r="H75" s="13">
        <f>RANK($G$4:$G$159,$G$4:$G$159)</f>
        <v>61</v>
      </c>
      <c r="J75" s="13">
        <f>RANK($I$4:$I$159,$I$4:$I$159)</f>
        <v>57</v>
      </c>
      <c r="K75" s="12">
        <f>(F75*50%)+(H75*25%)+(J75*25%)</f>
        <v>54</v>
      </c>
      <c r="L75">
        <f>RANK($K$4:$K$159,$K$4:$K$159,1)</f>
        <v>62</v>
      </c>
    </row>
    <row r="76" spans="1:12">
      <c r="A76" t="s">
        <v>131</v>
      </c>
      <c r="B76">
        <v>1</v>
      </c>
      <c r="C76" t="s">
        <v>132</v>
      </c>
      <c r="D76" t="s">
        <v>17</v>
      </c>
      <c r="E76" s="3"/>
      <c r="F76" s="13">
        <f>RANK($E$4:$E$159,$E$4:$E$159)</f>
        <v>49</v>
      </c>
      <c r="G76" s="13"/>
      <c r="H76" s="13">
        <f>RANK($G$4:$G$159,$G$4:$G$159)</f>
        <v>61</v>
      </c>
      <c r="I76" s="13"/>
      <c r="J76" s="13">
        <f>RANK($I$4:$I$159,$I$4:$I$159)</f>
        <v>57</v>
      </c>
      <c r="K76" s="13">
        <f>(F76*50%)+(H76*25%)+(J76*25%)</f>
        <v>54</v>
      </c>
      <c r="L76">
        <f>RANK($K$4:$K$159,$K$4:$K$159,1)</f>
        <v>62</v>
      </c>
    </row>
    <row r="77" spans="1:12">
      <c r="A77" t="s">
        <v>133</v>
      </c>
      <c r="B77">
        <v>2</v>
      </c>
      <c r="C77" t="s">
        <v>134</v>
      </c>
      <c r="D77" t="s">
        <v>17</v>
      </c>
      <c r="E77" s="3"/>
      <c r="F77" s="13">
        <f>RANK($E$4:$E$159,$E$4:$E$159)</f>
        <v>49</v>
      </c>
      <c r="H77" s="13">
        <f>RANK($G$4:$G$159,$G$4:$G$159)</f>
        <v>61</v>
      </c>
      <c r="J77" s="13">
        <f>RANK($I$4:$I$159,$I$4:$I$159)</f>
        <v>57</v>
      </c>
      <c r="K77" s="12">
        <f>(F77*50%)+(H77*25%)+(J77*25%)</f>
        <v>54</v>
      </c>
      <c r="L77">
        <f>RANK($K$4:$K$159,$K$4:$K$159,1)</f>
        <v>62</v>
      </c>
    </row>
    <row r="78" spans="1:12">
      <c r="A78" t="s">
        <v>135</v>
      </c>
      <c r="B78">
        <v>1</v>
      </c>
      <c r="C78" t="s">
        <v>16</v>
      </c>
      <c r="D78" t="s">
        <v>17</v>
      </c>
      <c r="E78" s="3"/>
      <c r="F78" s="13">
        <f>RANK($E$4:$E$159,$E$4:$E$159)</f>
        <v>49</v>
      </c>
      <c r="G78" s="13"/>
      <c r="H78" s="13">
        <f>RANK($G$4:$G$159,$G$4:$G$159)</f>
        <v>61</v>
      </c>
      <c r="I78" s="13"/>
      <c r="J78" s="13">
        <f>RANK($I$4:$I$159,$I$4:$I$159)</f>
        <v>57</v>
      </c>
      <c r="K78" s="13">
        <f>(F78*50%)+(H78*25%)+(J78*25%)</f>
        <v>54</v>
      </c>
      <c r="L78">
        <f>RANK($K$4:$K$159,$K$4:$K$159,1)</f>
        <v>62</v>
      </c>
    </row>
    <row r="79" spans="1:12">
      <c r="A79" t="s">
        <v>136</v>
      </c>
      <c r="B79">
        <v>9</v>
      </c>
      <c r="C79" t="s">
        <v>137</v>
      </c>
      <c r="D79" t="s">
        <v>116</v>
      </c>
      <c r="E79" s="3"/>
      <c r="F79" s="13">
        <f>RANK($E$4:$E$159,$E$4:$E$159)</f>
        <v>49</v>
      </c>
      <c r="G79" s="13"/>
      <c r="H79" s="13">
        <f>RANK($G$4:$G$159,$G$4:$G$159)</f>
        <v>61</v>
      </c>
      <c r="I79" s="13"/>
      <c r="J79" s="13">
        <f>RANK($I$4:$I$159,$I$4:$I$159)</f>
        <v>57</v>
      </c>
      <c r="K79" s="13">
        <f>(F79*50%)+(H79*25%)+(J79*25%)</f>
        <v>54</v>
      </c>
      <c r="L79">
        <f>RANK($K$4:$K$159,$K$4:$K$159,1)</f>
        <v>62</v>
      </c>
    </row>
    <row r="80" spans="1:12">
      <c r="A80" t="s">
        <v>138</v>
      </c>
      <c r="B80">
        <v>3</v>
      </c>
      <c r="C80" t="s">
        <v>139</v>
      </c>
      <c r="D80" t="s">
        <v>17</v>
      </c>
      <c r="E80" s="3"/>
      <c r="F80" s="13">
        <f>RANK($E$4:$E$159,$E$4:$E$159)</f>
        <v>49</v>
      </c>
      <c r="H80" s="13">
        <f>RANK($G$4:$G$159,$G$4:$G$159)</f>
        <v>61</v>
      </c>
      <c r="J80" s="13">
        <f>RANK($I$4:$I$159,$I$4:$I$159)</f>
        <v>57</v>
      </c>
      <c r="K80" s="12">
        <f>(F80*50%)+(H80*25%)+(J80*25%)</f>
        <v>54</v>
      </c>
      <c r="L80">
        <f>RANK($K$4:$K$159,$K$4:$K$159,1)</f>
        <v>62</v>
      </c>
    </row>
    <row r="81" spans="1:12">
      <c r="A81" t="s">
        <v>140</v>
      </c>
      <c r="B81">
        <v>9</v>
      </c>
      <c r="C81" t="s">
        <v>115</v>
      </c>
      <c r="D81" t="s">
        <v>116</v>
      </c>
      <c r="E81" s="3"/>
      <c r="F81" s="13">
        <f>RANK($E$4:$E$159,$E$4:$E$159)</f>
        <v>49</v>
      </c>
      <c r="H81" s="13">
        <f>RANK($G$4:$G$159,$G$4:$G$159)</f>
        <v>61</v>
      </c>
      <c r="J81" s="13">
        <f>RANK($I$4:$I$159,$I$4:$I$159)</f>
        <v>57</v>
      </c>
      <c r="K81" s="12">
        <f>(F81*50%)+(H81*25%)+(J81*25%)</f>
        <v>54</v>
      </c>
      <c r="L81">
        <f>RANK($K$4:$K$159,$K$4:$K$159,1)</f>
        <v>62</v>
      </c>
    </row>
    <row r="82" spans="1:12">
      <c r="A82" t="s">
        <v>141</v>
      </c>
      <c r="B82">
        <v>1</v>
      </c>
      <c r="C82" t="s">
        <v>65</v>
      </c>
      <c r="D82" t="s">
        <v>17</v>
      </c>
      <c r="E82" s="3"/>
      <c r="F82" s="13">
        <f>RANK($E$4:$E$159,$E$4:$E$159)</f>
        <v>49</v>
      </c>
      <c r="H82" s="13">
        <f>RANK($G$4:$G$159,$G$4:$G$159)</f>
        <v>61</v>
      </c>
      <c r="J82" s="13">
        <f>RANK($I$4:$I$159,$I$4:$I$159)</f>
        <v>57</v>
      </c>
      <c r="K82" s="12">
        <f>(F82*50%)+(H82*25%)+(J82*25%)</f>
        <v>54</v>
      </c>
      <c r="L82">
        <f>RANK($K$4:$K$159,$K$4:$K$159,1)</f>
        <v>62</v>
      </c>
    </row>
    <row r="83" spans="1:12">
      <c r="A83" t="s">
        <v>142</v>
      </c>
      <c r="B83">
        <v>3</v>
      </c>
      <c r="C83" t="s">
        <v>143</v>
      </c>
      <c r="D83" t="s">
        <v>17</v>
      </c>
      <c r="E83" s="3">
        <v>0</v>
      </c>
      <c r="F83" s="13">
        <f>RANK($E$4:$E$159,$E$4:$E$159)</f>
        <v>49</v>
      </c>
      <c r="H83" s="13">
        <f>RANK($G$4:$G$159,$G$4:$G$159)</f>
        <v>61</v>
      </c>
      <c r="J83" s="13">
        <f>RANK($I$4:$I$159,$I$4:$I$159)</f>
        <v>57</v>
      </c>
      <c r="K83" s="12">
        <f>(F83*50%)+(H83*25%)+(J83*25%)</f>
        <v>54</v>
      </c>
      <c r="L83">
        <f>RANK($K$4:$K$159,$K$4:$K$159,1)</f>
        <v>62</v>
      </c>
    </row>
    <row r="84" spans="1:12">
      <c r="A84" t="s">
        <v>144</v>
      </c>
      <c r="B84">
        <v>2</v>
      </c>
      <c r="C84" t="s">
        <v>119</v>
      </c>
      <c r="D84" t="s">
        <v>17</v>
      </c>
      <c r="E84" s="3"/>
      <c r="F84" s="13">
        <f>RANK($E$4:$E$159,$E$4:$E$159)</f>
        <v>49</v>
      </c>
      <c r="H84" s="13">
        <f>RANK($G$4:$G$159,$G$4:$G$159)</f>
        <v>61</v>
      </c>
      <c r="J84" s="13">
        <f>RANK($I$4:$I$159,$I$4:$I$159)</f>
        <v>57</v>
      </c>
      <c r="K84" s="12">
        <f>(F84*50%)+(H84*25%)+(J84*25%)</f>
        <v>54</v>
      </c>
      <c r="L84">
        <f>RANK($K$4:$K$159,$K$4:$K$159,1)</f>
        <v>62</v>
      </c>
    </row>
    <row r="85" spans="1:12">
      <c r="A85" t="s">
        <v>145</v>
      </c>
      <c r="B85">
        <v>9</v>
      </c>
      <c r="C85" t="s">
        <v>146</v>
      </c>
      <c r="D85" t="s">
        <v>116</v>
      </c>
      <c r="E85" s="3"/>
      <c r="F85" s="13">
        <f>RANK($E$4:$E$159,$E$4:$E$159)</f>
        <v>49</v>
      </c>
      <c r="H85" s="13">
        <f>RANK($G$4:$G$159,$G$4:$G$159)</f>
        <v>61</v>
      </c>
      <c r="J85" s="13">
        <f>RANK($I$4:$I$159,$I$4:$I$159)</f>
        <v>57</v>
      </c>
      <c r="K85" s="12">
        <f>(F85*50%)+(H85*25%)+(J85*25%)</f>
        <v>54</v>
      </c>
      <c r="L85">
        <f>RANK($K$4:$K$159,$K$4:$K$159,1)</f>
        <v>62</v>
      </c>
    </row>
    <row r="86" spans="1:12">
      <c r="A86" t="s">
        <v>147</v>
      </c>
      <c r="B86">
        <v>2</v>
      </c>
      <c r="C86" t="s">
        <v>119</v>
      </c>
      <c r="D86" t="s">
        <v>17</v>
      </c>
      <c r="E86" s="3"/>
      <c r="F86" s="13">
        <f>RANK($E$4:$E$159,$E$4:$E$159)</f>
        <v>49</v>
      </c>
      <c r="H86" s="13">
        <f>RANK($G$4:$G$159,$G$4:$G$159)</f>
        <v>61</v>
      </c>
      <c r="J86" s="13">
        <f>RANK($I$4:$I$159,$I$4:$I$159)</f>
        <v>57</v>
      </c>
      <c r="K86" s="12">
        <f>(F86*50%)+(H86*25%)+(J86*25%)</f>
        <v>54</v>
      </c>
      <c r="L86">
        <f>RANK($K$4:$K$159,$K$4:$K$159,1)</f>
        <v>62</v>
      </c>
    </row>
    <row r="87" spans="1:12">
      <c r="A87" t="s">
        <v>148</v>
      </c>
      <c r="B87">
        <v>3</v>
      </c>
      <c r="C87" t="s">
        <v>149</v>
      </c>
      <c r="D87" t="s">
        <v>17</v>
      </c>
      <c r="E87" s="3"/>
      <c r="F87" s="13">
        <f>RANK($E$4:$E$159,$E$4:$E$159)</f>
        <v>49</v>
      </c>
      <c r="H87" s="13">
        <f>RANK($G$4:$G$159,$G$4:$G$159)</f>
        <v>61</v>
      </c>
      <c r="J87" s="13">
        <f>RANK($I$4:$I$159,$I$4:$I$159)</f>
        <v>57</v>
      </c>
      <c r="K87" s="12">
        <f>(F87*50%)+(H87*25%)+(J87*25%)</f>
        <v>54</v>
      </c>
      <c r="L87">
        <f>RANK($K$4:$K$159,$K$4:$K$159,1)</f>
        <v>62</v>
      </c>
    </row>
    <row r="88" spans="1:12">
      <c r="A88" t="s">
        <v>150</v>
      </c>
      <c r="B88">
        <v>4</v>
      </c>
      <c r="C88" t="s">
        <v>151</v>
      </c>
      <c r="D88" t="s">
        <v>17</v>
      </c>
      <c r="E88" s="3">
        <v>0</v>
      </c>
      <c r="F88" s="13">
        <f>RANK($E$4:$E$159,$E$4:$E$159)</f>
        <v>49</v>
      </c>
      <c r="H88" s="13">
        <f>RANK($G$4:$G$159,$G$4:$G$159)</f>
        <v>61</v>
      </c>
      <c r="J88" s="13">
        <f>RANK($I$4:$I$159,$I$4:$I$159)</f>
        <v>57</v>
      </c>
      <c r="K88" s="12">
        <f>(F88*50%)+(H88*25%)+(J88*25%)</f>
        <v>54</v>
      </c>
      <c r="L88">
        <f>RANK($K$4:$K$159,$K$4:$K$159,1)</f>
        <v>62</v>
      </c>
    </row>
    <row r="89" spans="1:12">
      <c r="A89" t="s">
        <v>152</v>
      </c>
      <c r="B89">
        <v>2</v>
      </c>
      <c r="C89" t="s">
        <v>91</v>
      </c>
      <c r="D89" t="s">
        <v>17</v>
      </c>
      <c r="E89" s="3"/>
      <c r="F89" s="13">
        <f>RANK($E$4:$E$159,$E$4:$E$159)</f>
        <v>49</v>
      </c>
      <c r="H89" s="13">
        <f>RANK($G$4:$G$159,$G$4:$G$159)</f>
        <v>61</v>
      </c>
      <c r="J89" s="13">
        <f>RANK($I$4:$I$159,$I$4:$I$159)</f>
        <v>57</v>
      </c>
      <c r="K89" s="12">
        <f>(F89*50%)+(H89*25%)+(J89*25%)</f>
        <v>54</v>
      </c>
      <c r="L89">
        <f>RANK($K$4:$K$159,$K$4:$K$159,1)</f>
        <v>62</v>
      </c>
    </row>
    <row r="90" spans="1:12">
      <c r="A90" t="s">
        <v>153</v>
      </c>
      <c r="B90">
        <v>1</v>
      </c>
      <c r="C90" t="s">
        <v>132</v>
      </c>
      <c r="D90" t="s">
        <v>17</v>
      </c>
      <c r="E90" s="3"/>
      <c r="F90" s="13">
        <f>RANK($E$4:$E$159,$E$4:$E$159)</f>
        <v>49</v>
      </c>
      <c r="G90" s="13"/>
      <c r="H90" s="13">
        <f>RANK($G$4:$G$159,$G$4:$G$159)</f>
        <v>61</v>
      </c>
      <c r="I90" s="13"/>
      <c r="J90" s="13">
        <f>RANK($I$4:$I$159,$I$4:$I$159)</f>
        <v>57</v>
      </c>
      <c r="K90" s="13">
        <f>(F90*50%)+(H90*25%)+(J90*25%)</f>
        <v>54</v>
      </c>
      <c r="L90">
        <f>RANK($K$4:$K$159,$K$4:$K$159,1)</f>
        <v>62</v>
      </c>
    </row>
    <row r="91" spans="1:12">
      <c r="A91" t="s">
        <v>154</v>
      </c>
      <c r="B91">
        <v>2</v>
      </c>
      <c r="C91" t="s">
        <v>52</v>
      </c>
      <c r="D91" t="s">
        <v>17</v>
      </c>
      <c r="E91" s="3"/>
      <c r="F91" s="13">
        <f>RANK($E$4:$E$159,$E$4:$E$159)</f>
        <v>49</v>
      </c>
      <c r="H91" s="13">
        <f>RANK($G$4:$G$159,$G$4:$G$159)</f>
        <v>61</v>
      </c>
      <c r="J91" s="13">
        <f>RANK($I$4:$I$159,$I$4:$I$159)</f>
        <v>57</v>
      </c>
      <c r="K91" s="12">
        <f>(F91*50%)+(H91*25%)+(J91*25%)</f>
        <v>54</v>
      </c>
      <c r="L91">
        <f>RANK($K$4:$K$159,$K$4:$K$159,1)</f>
        <v>62</v>
      </c>
    </row>
    <row r="92" spans="1:12">
      <c r="A92" t="s">
        <v>155</v>
      </c>
      <c r="B92">
        <v>4</v>
      </c>
      <c r="C92" t="s">
        <v>156</v>
      </c>
      <c r="D92" t="s">
        <v>17</v>
      </c>
      <c r="E92" s="3"/>
      <c r="F92" s="13">
        <f>RANK($E$4:$E$159,$E$4:$E$159)</f>
        <v>49</v>
      </c>
      <c r="H92" s="13">
        <f>RANK($G$4:$G$159,$G$4:$G$159)</f>
        <v>61</v>
      </c>
      <c r="J92" s="13">
        <f>RANK($I$4:$I$159,$I$4:$I$159)</f>
        <v>57</v>
      </c>
      <c r="K92" s="12">
        <f>(F92*50%)+(H92*25%)+(J92*25%)</f>
        <v>54</v>
      </c>
      <c r="L92">
        <f>RANK($K$4:$K$159,$K$4:$K$159,1)</f>
        <v>62</v>
      </c>
    </row>
    <row r="93" spans="1:12">
      <c r="A93" t="s">
        <v>157</v>
      </c>
      <c r="B93">
        <v>3</v>
      </c>
      <c r="C93" t="s">
        <v>158</v>
      </c>
      <c r="D93" t="s">
        <v>17</v>
      </c>
      <c r="E93" s="3"/>
      <c r="F93" s="13">
        <f>RANK($E$4:$E$159,$E$4:$E$159)</f>
        <v>49</v>
      </c>
      <c r="G93" s="13"/>
      <c r="H93" s="13">
        <f>RANK($G$4:$G$159,$G$4:$G$159)</f>
        <v>61</v>
      </c>
      <c r="I93" s="13"/>
      <c r="J93" s="13">
        <f>RANK($I$4:$I$159,$I$4:$I$159)</f>
        <v>57</v>
      </c>
      <c r="K93" s="13">
        <f>(F93*50%)+(H93*25%)+(J93*25%)</f>
        <v>54</v>
      </c>
      <c r="L93">
        <f>RANK($K$4:$K$159,$K$4:$K$159,1)</f>
        <v>62</v>
      </c>
    </row>
    <row r="94" spans="1:12">
      <c r="A94" t="s">
        <v>159</v>
      </c>
      <c r="B94">
        <v>2</v>
      </c>
      <c r="C94" t="s">
        <v>119</v>
      </c>
      <c r="D94" t="s">
        <v>17</v>
      </c>
      <c r="E94" s="3"/>
      <c r="F94" s="13">
        <f>RANK($E$4:$E$159,$E$4:$E$159)</f>
        <v>49</v>
      </c>
      <c r="H94" s="13">
        <f>RANK($G$4:$G$159,$G$4:$G$159)</f>
        <v>61</v>
      </c>
      <c r="J94" s="13">
        <f>RANK($I$4:$I$159,$I$4:$I$159)</f>
        <v>57</v>
      </c>
      <c r="K94" s="12">
        <f>(F94*50%)+(H94*25%)+(J94*25%)</f>
        <v>54</v>
      </c>
      <c r="L94">
        <f>RANK($K$4:$K$159,$K$4:$K$159,1)</f>
        <v>62</v>
      </c>
    </row>
    <row r="95" spans="1:12">
      <c r="A95" t="s">
        <v>160</v>
      </c>
      <c r="B95">
        <v>4</v>
      </c>
      <c r="C95" t="s">
        <v>161</v>
      </c>
      <c r="D95" t="s">
        <v>17</v>
      </c>
      <c r="E95" s="3"/>
      <c r="F95" s="13">
        <f>RANK($E$4:$E$159,$E$4:$E$159)</f>
        <v>49</v>
      </c>
      <c r="G95" s="13"/>
      <c r="H95" s="13">
        <f>RANK($G$4:$G$159,$G$4:$G$159)</f>
        <v>61</v>
      </c>
      <c r="I95" s="13"/>
      <c r="J95" s="13">
        <f>RANK($I$4:$I$159,$I$4:$I$159)</f>
        <v>57</v>
      </c>
      <c r="K95" s="13">
        <f>(F95*50%)+(H95*25%)+(J95*25%)</f>
        <v>54</v>
      </c>
      <c r="L95">
        <f>RANK($K$4:$K$159,$K$4:$K$159,1)</f>
        <v>62</v>
      </c>
    </row>
    <row r="96" spans="1:12">
      <c r="A96" t="s">
        <v>160</v>
      </c>
      <c r="B96">
        <v>2</v>
      </c>
      <c r="C96" t="s">
        <v>162</v>
      </c>
      <c r="D96" t="s">
        <v>17</v>
      </c>
      <c r="E96" s="3"/>
      <c r="F96" s="13">
        <f>RANK($E$4:$E$159,$E$4:$E$159)</f>
        <v>49</v>
      </c>
      <c r="G96" s="13"/>
      <c r="H96" s="13">
        <f>RANK($G$4:$G$159,$G$4:$G$159)</f>
        <v>61</v>
      </c>
      <c r="I96" s="13"/>
      <c r="J96" s="13">
        <f>RANK($I$4:$I$159,$I$4:$I$159)</f>
        <v>57</v>
      </c>
      <c r="K96" s="13">
        <f>(F96*50%)+(H96*25%)+(J96*25%)</f>
        <v>54</v>
      </c>
      <c r="L96">
        <f>RANK($K$4:$K$159,$K$4:$K$159,1)</f>
        <v>62</v>
      </c>
    </row>
    <row r="97" spans="1:12">
      <c r="A97" t="s">
        <v>160</v>
      </c>
      <c r="B97">
        <v>2</v>
      </c>
      <c r="C97" t="s">
        <v>163</v>
      </c>
      <c r="D97" t="s">
        <v>17</v>
      </c>
      <c r="E97" s="3"/>
      <c r="F97" s="13">
        <f>RANK($E$4:$E$159,$E$4:$E$159)</f>
        <v>49</v>
      </c>
      <c r="G97" s="13"/>
      <c r="H97" s="13">
        <f>RANK($G$4:$G$159,$G$4:$G$159)</f>
        <v>61</v>
      </c>
      <c r="I97" s="13"/>
      <c r="J97" s="13">
        <f>RANK($I$4:$I$159,$I$4:$I$159)</f>
        <v>57</v>
      </c>
      <c r="K97" s="13">
        <f>(F97*50%)+(H97*25%)+(J97*25%)</f>
        <v>54</v>
      </c>
      <c r="L97">
        <f>RANK($K$4:$K$159,$K$4:$K$159,1)</f>
        <v>62</v>
      </c>
    </row>
    <row r="98" spans="1:12">
      <c r="A98" t="s">
        <v>160</v>
      </c>
      <c r="B98">
        <v>3</v>
      </c>
      <c r="C98" t="s">
        <v>164</v>
      </c>
      <c r="D98" t="s">
        <v>17</v>
      </c>
      <c r="E98" s="3"/>
      <c r="F98" s="13">
        <f>RANK($E$4:$E$159,$E$4:$E$159)</f>
        <v>49</v>
      </c>
      <c r="G98" s="13"/>
      <c r="H98" s="13">
        <f>RANK($G$4:$G$159,$G$4:$G$159)</f>
        <v>61</v>
      </c>
      <c r="I98" s="13"/>
      <c r="J98" s="13">
        <f>RANK($I$4:$I$159,$I$4:$I$159)</f>
        <v>57</v>
      </c>
      <c r="K98" s="13">
        <f>(F98*50%)+(H98*25%)+(J98*25%)</f>
        <v>54</v>
      </c>
      <c r="L98">
        <f>RANK($K$4:$K$159,$K$4:$K$159,1)</f>
        <v>62</v>
      </c>
    </row>
    <row r="99" spans="1:12">
      <c r="A99" t="s">
        <v>160</v>
      </c>
      <c r="B99">
        <v>3</v>
      </c>
      <c r="C99" t="s">
        <v>165</v>
      </c>
      <c r="D99" t="s">
        <v>17</v>
      </c>
      <c r="E99" s="3"/>
      <c r="F99" s="13">
        <f>RANK($E$4:$E$159,$E$4:$E$159)</f>
        <v>49</v>
      </c>
      <c r="H99" s="13">
        <f>RANK($G$4:$G$159,$G$4:$G$159)</f>
        <v>61</v>
      </c>
      <c r="J99" s="13">
        <f>RANK($I$4:$I$159,$I$4:$I$159)</f>
        <v>57</v>
      </c>
      <c r="K99" s="12">
        <f>(F99*50%)+(H99*25%)+(J99*25%)</f>
        <v>54</v>
      </c>
      <c r="L99">
        <f>RANK($K$4:$K$159,$K$4:$K$159,1)</f>
        <v>62</v>
      </c>
    </row>
    <row r="100" spans="1:12">
      <c r="A100" t="s">
        <v>160</v>
      </c>
      <c r="B100">
        <v>2</v>
      </c>
      <c r="C100" t="s">
        <v>166</v>
      </c>
      <c r="D100" t="s">
        <v>17</v>
      </c>
      <c r="E100" s="3"/>
      <c r="F100" s="13">
        <f>RANK($E$4:$E$159,$E$4:$E$159)</f>
        <v>49</v>
      </c>
      <c r="H100" s="13">
        <f>RANK($G$4:$G$159,$G$4:$G$159)</f>
        <v>61</v>
      </c>
      <c r="J100" s="13">
        <f>RANK($I$4:$I$159,$I$4:$I$159)</f>
        <v>57</v>
      </c>
      <c r="K100" s="12">
        <f>(F100*50%)+(H100*25%)+(J100*25%)</f>
        <v>54</v>
      </c>
      <c r="L100">
        <f>RANK($K$4:$K$159,$K$4:$K$159,1)</f>
        <v>62</v>
      </c>
    </row>
    <row r="101" spans="1:12">
      <c r="A101" t="s">
        <v>160</v>
      </c>
      <c r="B101">
        <v>4</v>
      </c>
      <c r="C101" t="s">
        <v>167</v>
      </c>
      <c r="D101" t="s">
        <v>17</v>
      </c>
      <c r="E101" s="3"/>
      <c r="F101" s="13">
        <f>RANK($E$4:$E$159,$E$4:$E$159)</f>
        <v>49</v>
      </c>
      <c r="H101" s="13">
        <f>RANK($G$4:$G$159,$G$4:$G$159)</f>
        <v>61</v>
      </c>
      <c r="J101" s="13">
        <f>RANK($I$4:$I$159,$I$4:$I$159)</f>
        <v>57</v>
      </c>
      <c r="K101" s="12">
        <f>(F101*50%)+(H101*25%)+(J101*25%)</f>
        <v>54</v>
      </c>
      <c r="L101">
        <f>RANK($K$4:$K$159,$K$4:$K$159,1)</f>
        <v>62</v>
      </c>
    </row>
    <row r="102" spans="1:12">
      <c r="A102" t="s">
        <v>160</v>
      </c>
      <c r="B102">
        <v>4</v>
      </c>
      <c r="C102" t="s">
        <v>168</v>
      </c>
      <c r="D102" t="s">
        <v>17</v>
      </c>
      <c r="E102" s="3"/>
      <c r="F102" s="13">
        <f>RANK($E$4:$E$159,$E$4:$E$159)</f>
        <v>49</v>
      </c>
      <c r="H102" s="13">
        <f>RANK($G$4:$G$159,$G$4:$G$159)</f>
        <v>61</v>
      </c>
      <c r="J102" s="13">
        <f>RANK($I$4:$I$159,$I$4:$I$159)</f>
        <v>57</v>
      </c>
      <c r="K102" s="12">
        <f>(F102*50%)+(H102*25%)+(J102*25%)</f>
        <v>54</v>
      </c>
      <c r="L102">
        <f>RANK($K$4:$K$159,$K$4:$K$159,1)</f>
        <v>62</v>
      </c>
    </row>
    <row r="103" spans="1:12">
      <c r="A103" t="s">
        <v>160</v>
      </c>
      <c r="B103">
        <v>4</v>
      </c>
      <c r="C103" t="s">
        <v>169</v>
      </c>
      <c r="D103" t="s">
        <v>17</v>
      </c>
      <c r="E103" s="3"/>
      <c r="F103" s="13">
        <f>RANK($E$4:$E$159,$E$4:$E$159)</f>
        <v>49</v>
      </c>
      <c r="H103" s="13">
        <f>RANK($G$4:$G$159,$G$4:$G$159)</f>
        <v>61</v>
      </c>
      <c r="J103" s="13">
        <f>RANK($I$4:$I$159,$I$4:$I$159)</f>
        <v>57</v>
      </c>
      <c r="K103" s="12">
        <f>(F103*50%)+(H103*25%)+(J103*25%)</f>
        <v>54</v>
      </c>
      <c r="L103">
        <f>RANK($K$4:$K$159,$K$4:$K$159,1)</f>
        <v>62</v>
      </c>
    </row>
    <row r="104" spans="1:12">
      <c r="A104" t="s">
        <v>160</v>
      </c>
      <c r="B104">
        <v>4</v>
      </c>
      <c r="C104" t="s">
        <v>170</v>
      </c>
      <c r="D104" t="s">
        <v>17</v>
      </c>
      <c r="E104" s="3"/>
      <c r="F104" s="13">
        <f>RANK($E$4:$E$159,$E$4:$E$159)</f>
        <v>49</v>
      </c>
      <c r="H104" s="13">
        <f>RANK($G$4:$G$159,$G$4:$G$159)</f>
        <v>61</v>
      </c>
      <c r="J104" s="13">
        <f>RANK($I$4:$I$159,$I$4:$I$159)</f>
        <v>57</v>
      </c>
      <c r="K104" s="12">
        <f>(F104*50%)+(H104*25%)+(J104*25%)</f>
        <v>54</v>
      </c>
      <c r="L104">
        <f>RANK($K$4:$K$159,$K$4:$K$159,1)</f>
        <v>62</v>
      </c>
    </row>
    <row r="105" spans="1:12">
      <c r="A105" t="s">
        <v>160</v>
      </c>
      <c r="B105">
        <v>3</v>
      </c>
      <c r="C105" t="s">
        <v>171</v>
      </c>
      <c r="D105" t="s">
        <v>17</v>
      </c>
      <c r="E105" s="3"/>
      <c r="F105" s="13">
        <f>RANK($E$4:$E$159,$E$4:$E$159)</f>
        <v>49</v>
      </c>
      <c r="H105" s="13">
        <f>RANK($G$4:$G$159,$G$4:$G$159)</f>
        <v>61</v>
      </c>
      <c r="J105" s="13">
        <f>RANK($I$4:$I$159,$I$4:$I$159)</f>
        <v>57</v>
      </c>
      <c r="K105" s="12">
        <f>(F105*50%)+(H105*25%)+(J105*25%)</f>
        <v>54</v>
      </c>
      <c r="L105">
        <f>RANK($K$4:$K$159,$K$4:$K$159,1)</f>
        <v>62</v>
      </c>
    </row>
    <row r="106" spans="1:12">
      <c r="A106" t="s">
        <v>160</v>
      </c>
      <c r="B106">
        <v>4</v>
      </c>
      <c r="C106" t="s">
        <v>172</v>
      </c>
      <c r="D106" t="s">
        <v>17</v>
      </c>
      <c r="E106" s="3"/>
      <c r="F106" s="13">
        <f>RANK($E$4:$E$159,$E$4:$E$159)</f>
        <v>49</v>
      </c>
      <c r="H106" s="13">
        <f>RANK($G$4:$G$159,$G$4:$G$159)</f>
        <v>61</v>
      </c>
      <c r="J106" s="13">
        <f>RANK($I$4:$I$159,$I$4:$I$159)</f>
        <v>57</v>
      </c>
      <c r="K106" s="12">
        <f>(F106*50%)+(H106*25%)+(J106*25%)</f>
        <v>54</v>
      </c>
      <c r="L106">
        <f>RANK($K$4:$K$159,$K$4:$K$159,1)</f>
        <v>62</v>
      </c>
    </row>
    <row r="107" spans="1:12">
      <c r="A107" t="s">
        <v>160</v>
      </c>
      <c r="B107">
        <v>3</v>
      </c>
      <c r="C107" t="s">
        <v>173</v>
      </c>
      <c r="D107" t="s">
        <v>17</v>
      </c>
      <c r="E107" s="3"/>
      <c r="F107" s="13">
        <f>RANK($E$4:$E$159,$E$4:$E$159)</f>
        <v>49</v>
      </c>
      <c r="H107" s="13">
        <f>RANK($G$4:$G$159,$G$4:$G$159)</f>
        <v>61</v>
      </c>
      <c r="J107" s="13">
        <f>RANK($I$4:$I$159,$I$4:$I$159)</f>
        <v>57</v>
      </c>
      <c r="K107" s="12">
        <f>(F107*50%)+(H107*25%)+(J107*25%)</f>
        <v>54</v>
      </c>
      <c r="L107">
        <f>RANK($K$4:$K$159,$K$4:$K$159,1)</f>
        <v>62</v>
      </c>
    </row>
    <row r="108" spans="1:12">
      <c r="A108" t="s">
        <v>160</v>
      </c>
      <c r="B108">
        <v>3</v>
      </c>
      <c r="C108" t="s">
        <v>174</v>
      </c>
      <c r="D108" t="s">
        <v>17</v>
      </c>
      <c r="E108" s="3"/>
      <c r="F108" s="13">
        <f>RANK($E$4:$E$159,$E$4:$E$159)</f>
        <v>49</v>
      </c>
      <c r="H108" s="13">
        <f>RANK($G$4:$G$159,$G$4:$G$159)</f>
        <v>61</v>
      </c>
      <c r="J108" s="13">
        <f>RANK($I$4:$I$159,$I$4:$I$159)</f>
        <v>57</v>
      </c>
      <c r="K108" s="12">
        <f>(F108*50%)+(H108*25%)+(J108*25%)</f>
        <v>54</v>
      </c>
      <c r="L108">
        <f>RANK($K$4:$K$159,$K$4:$K$159,1)</f>
        <v>62</v>
      </c>
    </row>
    <row r="109" spans="1:12">
      <c r="A109" t="s">
        <v>160</v>
      </c>
      <c r="B109">
        <v>3</v>
      </c>
      <c r="C109" t="s">
        <v>175</v>
      </c>
      <c r="D109" t="s">
        <v>17</v>
      </c>
      <c r="E109" s="3"/>
      <c r="F109" s="13">
        <f>RANK($E$4:$E$159,$E$4:$E$159)</f>
        <v>49</v>
      </c>
      <c r="H109" s="13">
        <f>RANK($G$4:$G$159,$G$4:$G$159)</f>
        <v>61</v>
      </c>
      <c r="J109" s="13">
        <f>RANK($I$4:$I$159,$I$4:$I$159)</f>
        <v>57</v>
      </c>
      <c r="K109" s="12">
        <f>(F109*50%)+(H109*25%)+(J109*25%)</f>
        <v>54</v>
      </c>
      <c r="L109">
        <f>RANK($K$4:$K$159,$K$4:$K$159,1)</f>
        <v>62</v>
      </c>
    </row>
    <row r="110" spans="1:12">
      <c r="A110" t="s">
        <v>160</v>
      </c>
      <c r="B110">
        <v>4</v>
      </c>
      <c r="C110" t="s">
        <v>176</v>
      </c>
      <c r="D110" t="s">
        <v>17</v>
      </c>
      <c r="E110" s="3"/>
      <c r="F110" s="13">
        <f>RANK($E$4:$E$159,$E$4:$E$159)</f>
        <v>49</v>
      </c>
      <c r="H110" s="13">
        <f>RANK($G$4:$G$159,$G$4:$G$159)</f>
        <v>61</v>
      </c>
      <c r="J110" s="13">
        <f>RANK($I$4:$I$159,$I$4:$I$159)</f>
        <v>57</v>
      </c>
      <c r="K110" s="12">
        <f>(F110*50%)+(H110*25%)+(J110*25%)</f>
        <v>54</v>
      </c>
      <c r="L110">
        <f>RANK($K$4:$K$159,$K$4:$K$159,1)</f>
        <v>62</v>
      </c>
    </row>
    <row r="111" spans="1:12">
      <c r="A111" t="s">
        <v>160</v>
      </c>
      <c r="B111">
        <v>3</v>
      </c>
      <c r="C111" t="s">
        <v>177</v>
      </c>
      <c r="D111" t="s">
        <v>17</v>
      </c>
      <c r="E111" s="3"/>
      <c r="F111" s="13">
        <f>RANK($E$4:$E$159,$E$4:$E$159)</f>
        <v>49</v>
      </c>
      <c r="H111" s="13">
        <f>RANK($G$4:$G$159,$G$4:$G$159)</f>
        <v>61</v>
      </c>
      <c r="J111" s="13">
        <f>RANK($I$4:$I$159,$I$4:$I$159)</f>
        <v>57</v>
      </c>
      <c r="K111" s="12">
        <f>(F111*50%)+(H111*25%)+(J111*25%)</f>
        <v>54</v>
      </c>
      <c r="L111">
        <f>RANK($K$4:$K$159,$K$4:$K$159,1)</f>
        <v>62</v>
      </c>
    </row>
    <row r="112" spans="1:12">
      <c r="A112" t="s">
        <v>160</v>
      </c>
      <c r="B112">
        <v>1</v>
      </c>
      <c r="C112" t="s">
        <v>178</v>
      </c>
      <c r="D112" t="s">
        <v>17</v>
      </c>
      <c r="E112" s="3"/>
      <c r="F112" s="13">
        <f>RANK($E$4:$E$159,$E$4:$E$159)</f>
        <v>49</v>
      </c>
      <c r="H112" s="13">
        <f>RANK($G$4:$G$159,$G$4:$G$159)</f>
        <v>61</v>
      </c>
      <c r="J112" s="13">
        <f>RANK($I$4:$I$159,$I$4:$I$159)</f>
        <v>57</v>
      </c>
      <c r="K112" s="12">
        <f>(F112*50%)+(H112*25%)+(J112*25%)</f>
        <v>54</v>
      </c>
      <c r="L112">
        <f>RANK($K$4:$K$159,$K$4:$K$159,1)</f>
        <v>62</v>
      </c>
    </row>
    <row r="113" spans="1:12">
      <c r="A113" t="s">
        <v>160</v>
      </c>
      <c r="B113">
        <v>2</v>
      </c>
      <c r="C113" t="s">
        <v>179</v>
      </c>
      <c r="D113" t="s">
        <v>17</v>
      </c>
      <c r="E113" s="3"/>
      <c r="F113" s="13">
        <f>RANK($E$4:$E$159,$E$4:$E$159)</f>
        <v>49</v>
      </c>
      <c r="H113" s="13">
        <f>RANK($G$4:$G$159,$G$4:$G$159)</f>
        <v>61</v>
      </c>
      <c r="J113" s="13">
        <f>RANK($I$4:$I$159,$I$4:$I$159)</f>
        <v>57</v>
      </c>
      <c r="K113" s="12">
        <f>(F113*50%)+(H113*25%)+(J113*25%)</f>
        <v>54</v>
      </c>
      <c r="L113">
        <f>RANK($K$4:$K$159,$K$4:$K$159,1)</f>
        <v>62</v>
      </c>
    </row>
    <row r="114" spans="1:12">
      <c r="A114" t="s">
        <v>160</v>
      </c>
      <c r="B114">
        <v>2</v>
      </c>
      <c r="C114" t="s">
        <v>180</v>
      </c>
      <c r="D114" t="s">
        <v>17</v>
      </c>
      <c r="E114" s="3"/>
      <c r="F114" s="13">
        <f>RANK($E$4:$E$159,$E$4:$E$159)</f>
        <v>49</v>
      </c>
      <c r="H114" s="13">
        <f>RANK($G$4:$G$159,$G$4:$G$159)</f>
        <v>61</v>
      </c>
      <c r="J114" s="13">
        <f>RANK($I$4:$I$159,$I$4:$I$159)</f>
        <v>57</v>
      </c>
      <c r="K114" s="12">
        <f>(F114*50%)+(H114*25%)+(J114*25%)</f>
        <v>54</v>
      </c>
      <c r="L114">
        <f>RANK($K$4:$K$159,$K$4:$K$159,1)</f>
        <v>62</v>
      </c>
    </row>
    <row r="115" spans="1:12">
      <c r="A115" t="s">
        <v>160</v>
      </c>
      <c r="B115">
        <v>2</v>
      </c>
      <c r="C115" t="s">
        <v>181</v>
      </c>
      <c r="D115" t="s">
        <v>17</v>
      </c>
      <c r="E115" s="3"/>
      <c r="F115" s="13">
        <f>RANK($E$4:$E$159,$E$4:$E$159)</f>
        <v>49</v>
      </c>
      <c r="H115" s="13">
        <f>RANK($G$4:$G$159,$G$4:$G$159)</f>
        <v>61</v>
      </c>
      <c r="J115" s="13">
        <f>RANK($I$4:$I$159,$I$4:$I$159)</f>
        <v>57</v>
      </c>
      <c r="K115" s="12">
        <f>(F115*50%)+(H115*25%)+(J115*25%)</f>
        <v>54</v>
      </c>
      <c r="L115">
        <f>RANK($K$4:$K$159,$K$4:$K$159,1)</f>
        <v>62</v>
      </c>
    </row>
    <row r="116" spans="1:12">
      <c r="A116" t="s">
        <v>160</v>
      </c>
      <c r="B116">
        <v>3</v>
      </c>
      <c r="C116" t="s">
        <v>182</v>
      </c>
      <c r="D116" t="s">
        <v>17</v>
      </c>
      <c r="E116" s="3"/>
      <c r="F116" s="13">
        <f>RANK($E$4:$E$159,$E$4:$E$159)</f>
        <v>49</v>
      </c>
      <c r="H116" s="13">
        <f>RANK($G$4:$G$159,$G$4:$G$159)</f>
        <v>61</v>
      </c>
      <c r="J116" s="13">
        <f>RANK($I$4:$I$159,$I$4:$I$159)</f>
        <v>57</v>
      </c>
      <c r="K116" s="12">
        <f>(F116*50%)+(H116*25%)+(J116*25%)</f>
        <v>54</v>
      </c>
      <c r="L116">
        <f>RANK($K$4:$K$159,$K$4:$K$159,1)</f>
        <v>62</v>
      </c>
    </row>
    <row r="117" spans="1:12">
      <c r="A117" t="s">
        <v>160</v>
      </c>
      <c r="B117">
        <v>3</v>
      </c>
      <c r="C117" t="s">
        <v>183</v>
      </c>
      <c r="D117" t="s">
        <v>17</v>
      </c>
      <c r="E117" s="3"/>
      <c r="F117" s="13">
        <f>RANK($E$4:$E$159,$E$4:$E$159)</f>
        <v>49</v>
      </c>
      <c r="H117" s="13">
        <f>RANK($G$4:$G$159,$G$4:$G$159)</f>
        <v>61</v>
      </c>
      <c r="J117" s="13">
        <f>RANK($I$4:$I$159,$I$4:$I$159)</f>
        <v>57</v>
      </c>
      <c r="K117" s="12">
        <f>(F117*50%)+(H117*25%)+(J117*25%)</f>
        <v>54</v>
      </c>
      <c r="L117">
        <f>RANK($K$4:$K$159,$K$4:$K$159,1)</f>
        <v>62</v>
      </c>
    </row>
    <row r="118" spans="1:12">
      <c r="A118" t="s">
        <v>160</v>
      </c>
      <c r="B118">
        <v>2</v>
      </c>
      <c r="C118" t="s">
        <v>184</v>
      </c>
      <c r="D118" t="s">
        <v>17</v>
      </c>
      <c r="E118" s="3"/>
      <c r="F118" s="13">
        <f>RANK($E$4:$E$159,$E$4:$E$159)</f>
        <v>49</v>
      </c>
      <c r="H118" s="13">
        <f>RANK($G$4:$G$159,$G$4:$G$159)</f>
        <v>61</v>
      </c>
      <c r="J118" s="13">
        <f>RANK($I$4:$I$159,$I$4:$I$159)</f>
        <v>57</v>
      </c>
      <c r="K118" s="12">
        <f>(F118*50%)+(H118*25%)+(J118*25%)</f>
        <v>54</v>
      </c>
      <c r="L118">
        <f>RANK($K$4:$K$159,$K$4:$K$159,1)</f>
        <v>62</v>
      </c>
    </row>
    <row r="119" spans="1:12">
      <c r="A119" t="s">
        <v>160</v>
      </c>
      <c r="B119">
        <v>2</v>
      </c>
      <c r="C119" t="s">
        <v>185</v>
      </c>
      <c r="D119" t="s">
        <v>17</v>
      </c>
      <c r="E119" s="3"/>
      <c r="F119" s="13">
        <f>RANK($E$4:$E$159,$E$4:$E$159)</f>
        <v>49</v>
      </c>
      <c r="H119" s="13">
        <f>RANK($G$4:$G$159,$G$4:$G$159)</f>
        <v>61</v>
      </c>
      <c r="J119" s="13">
        <f>RANK($I$4:$I$159,$I$4:$I$159)</f>
        <v>57</v>
      </c>
      <c r="K119" s="12">
        <f>(F119*50%)+(H119*25%)+(J119*25%)</f>
        <v>54</v>
      </c>
      <c r="L119">
        <f>RANK($K$4:$K$159,$K$4:$K$159,1)</f>
        <v>62</v>
      </c>
    </row>
    <row r="120" spans="1:12">
      <c r="A120" t="s">
        <v>160</v>
      </c>
      <c r="B120">
        <v>1</v>
      </c>
      <c r="C120" t="s">
        <v>186</v>
      </c>
      <c r="D120" t="s">
        <v>17</v>
      </c>
      <c r="E120" s="3"/>
      <c r="F120" s="13">
        <f>RANK($E$4:$E$159,$E$4:$E$159)</f>
        <v>49</v>
      </c>
      <c r="H120" s="13">
        <f>RANK($G$4:$G$159,$G$4:$G$159)</f>
        <v>61</v>
      </c>
      <c r="J120" s="13">
        <f>RANK($I$4:$I$159,$I$4:$I$159)</f>
        <v>57</v>
      </c>
      <c r="K120" s="12">
        <f>(F120*50%)+(H120*25%)+(J120*25%)</f>
        <v>54</v>
      </c>
      <c r="L120">
        <f>RANK($K$4:$K$159,$K$4:$K$159,1)</f>
        <v>62</v>
      </c>
    </row>
    <row r="121" spans="1:12">
      <c r="A121" t="s">
        <v>160</v>
      </c>
      <c r="B121">
        <v>3</v>
      </c>
      <c r="C121" t="s">
        <v>187</v>
      </c>
      <c r="D121" t="s">
        <v>17</v>
      </c>
      <c r="E121" s="3"/>
      <c r="F121" s="13">
        <f>RANK($E$4:$E$159,$E$4:$E$159)</f>
        <v>49</v>
      </c>
      <c r="H121" s="13">
        <f>RANK($G$4:$G$159,$G$4:$G$159)</f>
        <v>61</v>
      </c>
      <c r="J121" s="13">
        <f>RANK($I$4:$I$159,$I$4:$I$159)</f>
        <v>57</v>
      </c>
      <c r="K121" s="12">
        <f>(F121*50%)+(H121*25%)+(J121*25%)</f>
        <v>54</v>
      </c>
      <c r="L121">
        <f>RANK($K$4:$K$159,$K$4:$K$159,1)</f>
        <v>62</v>
      </c>
    </row>
    <row r="122" spans="1:12">
      <c r="A122" t="s">
        <v>160</v>
      </c>
      <c r="B122">
        <v>2</v>
      </c>
      <c r="C122" t="s">
        <v>188</v>
      </c>
      <c r="D122" t="s">
        <v>17</v>
      </c>
      <c r="E122" s="3"/>
      <c r="F122" s="13">
        <f>RANK($E$4:$E$159,$E$4:$E$159)</f>
        <v>49</v>
      </c>
      <c r="H122" s="13">
        <f>RANK($G$4:$G$159,$G$4:$G$159)</f>
        <v>61</v>
      </c>
      <c r="J122" s="13">
        <f>RANK($I$4:$I$159,$I$4:$I$159)</f>
        <v>57</v>
      </c>
      <c r="K122" s="12">
        <f>(F122*50%)+(H122*25%)+(J122*25%)</f>
        <v>54</v>
      </c>
      <c r="L122">
        <f>RANK($K$4:$K$159,$K$4:$K$159,1)</f>
        <v>62</v>
      </c>
    </row>
    <row r="123" spans="1:12">
      <c r="A123" t="s">
        <v>160</v>
      </c>
      <c r="B123">
        <v>3</v>
      </c>
      <c r="C123" t="s">
        <v>189</v>
      </c>
      <c r="D123" t="s">
        <v>17</v>
      </c>
      <c r="E123" s="3"/>
      <c r="F123" s="13">
        <f>RANK($E$4:$E$159,$E$4:$E$159)</f>
        <v>49</v>
      </c>
      <c r="H123" s="13">
        <f>RANK($G$4:$G$159,$G$4:$G$159)</f>
        <v>61</v>
      </c>
      <c r="J123" s="13">
        <f>RANK($I$4:$I$159,$I$4:$I$159)</f>
        <v>57</v>
      </c>
      <c r="K123" s="12">
        <f>(F123*50%)+(H123*25%)+(J123*25%)</f>
        <v>54</v>
      </c>
      <c r="L123">
        <f>RANK($K$4:$K$159,$K$4:$K$159,1)</f>
        <v>62</v>
      </c>
    </row>
    <row r="124" spans="1:12">
      <c r="A124" t="s">
        <v>160</v>
      </c>
      <c r="B124">
        <v>3</v>
      </c>
      <c r="C124" t="s">
        <v>190</v>
      </c>
      <c r="D124" t="s">
        <v>17</v>
      </c>
      <c r="E124" s="3"/>
      <c r="F124" s="13">
        <f>RANK($E$4:$E$159,$E$4:$E$159)</f>
        <v>49</v>
      </c>
      <c r="H124" s="13">
        <f>RANK($G$4:$G$159,$G$4:$G$159)</f>
        <v>61</v>
      </c>
      <c r="J124" s="13">
        <f>RANK($I$4:$I$159,$I$4:$I$159)</f>
        <v>57</v>
      </c>
      <c r="K124" s="12">
        <f>(F124*50%)+(H124*25%)+(J124*25%)</f>
        <v>54</v>
      </c>
      <c r="L124">
        <f>RANK($K$4:$K$159,$K$4:$K$159,1)</f>
        <v>62</v>
      </c>
    </row>
    <row r="125" spans="1:12">
      <c r="A125" t="s">
        <v>160</v>
      </c>
      <c r="B125">
        <v>4</v>
      </c>
      <c r="C125" t="s">
        <v>191</v>
      </c>
      <c r="D125" t="s">
        <v>17</v>
      </c>
      <c r="E125" s="3"/>
      <c r="F125" s="13">
        <f>RANK($E$4:$E$159,$E$4:$E$159)</f>
        <v>49</v>
      </c>
      <c r="H125" s="13">
        <f>RANK($G$4:$G$159,$G$4:$G$159)</f>
        <v>61</v>
      </c>
      <c r="J125" s="13">
        <f>RANK($I$4:$I$159,$I$4:$I$159)</f>
        <v>57</v>
      </c>
      <c r="K125" s="12">
        <f>(F125*50%)+(H125*25%)+(J125*25%)</f>
        <v>54</v>
      </c>
      <c r="L125">
        <f>RANK($K$4:$K$159,$K$4:$K$159,1)</f>
        <v>62</v>
      </c>
    </row>
    <row r="126" spans="1:12">
      <c r="A126" t="s">
        <v>160</v>
      </c>
      <c r="B126">
        <v>4</v>
      </c>
      <c r="C126" t="s">
        <v>192</v>
      </c>
      <c r="D126" t="s">
        <v>17</v>
      </c>
      <c r="E126" s="3"/>
      <c r="F126" s="13">
        <f>RANK($E$4:$E$159,$E$4:$E$159)</f>
        <v>49</v>
      </c>
      <c r="H126" s="13">
        <f>RANK($G$4:$G$159,$G$4:$G$159)</f>
        <v>61</v>
      </c>
      <c r="J126" s="13">
        <f>RANK($I$4:$I$159,$I$4:$I$159)</f>
        <v>57</v>
      </c>
      <c r="K126" s="12">
        <f>(F126*50%)+(H126*25%)+(J126*25%)</f>
        <v>54</v>
      </c>
      <c r="L126">
        <f>RANK($K$4:$K$159,$K$4:$K$159,1)</f>
        <v>62</v>
      </c>
    </row>
    <row r="127" spans="1:12">
      <c r="A127" t="s">
        <v>160</v>
      </c>
      <c r="B127">
        <v>3</v>
      </c>
      <c r="C127" t="s">
        <v>193</v>
      </c>
      <c r="D127" t="s">
        <v>17</v>
      </c>
      <c r="E127" s="3"/>
      <c r="F127" s="13">
        <f>RANK($E$4:$E$159,$E$4:$E$159)</f>
        <v>49</v>
      </c>
      <c r="H127" s="13">
        <f>RANK($G$4:$G$159,$G$4:$G$159)</f>
        <v>61</v>
      </c>
      <c r="J127" s="13">
        <f>RANK($I$4:$I$159,$I$4:$I$159)</f>
        <v>57</v>
      </c>
      <c r="K127" s="12">
        <f>(F127*50%)+(H127*25%)+(J127*25%)</f>
        <v>54</v>
      </c>
      <c r="L127">
        <f>RANK($K$4:$K$159,$K$4:$K$159,1)</f>
        <v>62</v>
      </c>
    </row>
    <row r="128" spans="1:12">
      <c r="A128" t="s">
        <v>160</v>
      </c>
      <c r="B128">
        <v>1</v>
      </c>
      <c r="C128" t="s">
        <v>194</v>
      </c>
      <c r="D128" t="s">
        <v>17</v>
      </c>
      <c r="E128" s="3"/>
      <c r="F128" s="13">
        <f>RANK($E$4:$E$159,$E$4:$E$159)</f>
        <v>49</v>
      </c>
      <c r="H128" s="13">
        <f>RANK($G$4:$G$159,$G$4:$G$159)</f>
        <v>61</v>
      </c>
      <c r="J128" s="13">
        <f>RANK($I$4:$I$159,$I$4:$I$159)</f>
        <v>57</v>
      </c>
      <c r="K128" s="12">
        <f>(F128*50%)+(H128*25%)+(J128*25%)</f>
        <v>54</v>
      </c>
      <c r="L128">
        <f>RANK($K$4:$K$159,$K$4:$K$159,1)</f>
        <v>62</v>
      </c>
    </row>
    <row r="129" spans="1:12">
      <c r="A129" t="s">
        <v>160</v>
      </c>
      <c r="B129">
        <v>3</v>
      </c>
      <c r="C129" t="s">
        <v>195</v>
      </c>
      <c r="D129" t="s">
        <v>17</v>
      </c>
      <c r="E129" s="3"/>
      <c r="F129" s="13">
        <f>RANK($E$4:$E$159,$E$4:$E$159)</f>
        <v>49</v>
      </c>
      <c r="H129" s="13">
        <f>RANK($G$4:$G$159,$G$4:$G$159)</f>
        <v>61</v>
      </c>
      <c r="J129" s="13">
        <f>RANK($I$4:$I$159,$I$4:$I$159)</f>
        <v>57</v>
      </c>
      <c r="K129" s="12">
        <f>(F129*50%)+(H129*25%)+(J129*25%)</f>
        <v>54</v>
      </c>
      <c r="L129">
        <f>RANK($K$4:$K$159,$K$4:$K$159,1)</f>
        <v>62</v>
      </c>
    </row>
    <row r="130" spans="1:12">
      <c r="A130" t="s">
        <v>160</v>
      </c>
      <c r="B130">
        <v>2</v>
      </c>
      <c r="C130" t="s">
        <v>196</v>
      </c>
      <c r="D130" t="s">
        <v>17</v>
      </c>
      <c r="E130" s="3"/>
      <c r="F130" s="13">
        <f>RANK($E$4:$E$159,$E$4:$E$159)</f>
        <v>49</v>
      </c>
      <c r="H130" s="13">
        <f>RANK($G$4:$G$159,$G$4:$G$159)</f>
        <v>61</v>
      </c>
      <c r="J130" s="13">
        <f>RANK($I$4:$I$159,$I$4:$I$159)</f>
        <v>57</v>
      </c>
      <c r="K130" s="12">
        <f>(F130*50%)+(H130*25%)+(J130*25%)</f>
        <v>54</v>
      </c>
      <c r="L130">
        <f>RANK($K$4:$K$159,$K$4:$K$159,1)</f>
        <v>62</v>
      </c>
    </row>
    <row r="131" spans="1:12">
      <c r="A131" t="s">
        <v>160</v>
      </c>
      <c r="B131">
        <v>4</v>
      </c>
      <c r="C131" t="s">
        <v>197</v>
      </c>
      <c r="D131" t="s">
        <v>17</v>
      </c>
      <c r="E131" s="3"/>
      <c r="F131" s="13">
        <f>RANK($E$4:$E$159,$E$4:$E$159)</f>
        <v>49</v>
      </c>
      <c r="H131" s="13">
        <f>RANK($G$4:$G$159,$G$4:$G$159)</f>
        <v>61</v>
      </c>
      <c r="J131" s="13">
        <f>RANK($I$4:$I$159,$I$4:$I$159)</f>
        <v>57</v>
      </c>
      <c r="K131" s="12">
        <f>(F131*50%)+(H131*25%)+(J131*25%)</f>
        <v>54</v>
      </c>
      <c r="L131">
        <f>RANK($K$4:$K$159,$K$4:$K$159,1)</f>
        <v>62</v>
      </c>
    </row>
    <row r="132" spans="1:12">
      <c r="A132" t="s">
        <v>160</v>
      </c>
      <c r="B132">
        <v>2</v>
      </c>
      <c r="C132" t="s">
        <v>198</v>
      </c>
      <c r="D132" t="s">
        <v>17</v>
      </c>
      <c r="E132" s="3"/>
      <c r="F132" s="13">
        <f>RANK($E$4:$E$159,$E$4:$E$159)</f>
        <v>49</v>
      </c>
      <c r="H132" s="13">
        <f>RANK($G$4:$G$159,$G$4:$G$159)</f>
        <v>61</v>
      </c>
      <c r="J132" s="13">
        <f>RANK($I$4:$I$159,$I$4:$I$159)</f>
        <v>57</v>
      </c>
      <c r="K132" s="12">
        <f>(F132*50%)+(H132*25%)+(J132*25%)</f>
        <v>54</v>
      </c>
      <c r="L132">
        <f>RANK($K$4:$K$159,$K$4:$K$159,1)</f>
        <v>62</v>
      </c>
    </row>
    <row r="133" spans="1:12">
      <c r="A133" t="s">
        <v>160</v>
      </c>
      <c r="B133">
        <v>1</v>
      </c>
      <c r="C133" t="s">
        <v>38</v>
      </c>
      <c r="D133" t="s">
        <v>17</v>
      </c>
      <c r="E133" s="3"/>
      <c r="F133" s="13">
        <f>RANK($E$4:$E$159,$E$4:$E$159)</f>
        <v>49</v>
      </c>
      <c r="H133" s="13">
        <f>RANK($G$4:$G$159,$G$4:$G$159)</f>
        <v>61</v>
      </c>
      <c r="J133" s="13">
        <f>RANK($I$4:$I$159,$I$4:$I$159)</f>
        <v>57</v>
      </c>
      <c r="K133" s="12">
        <f>(F133*50%)+(H133*25%)+(J133*25%)</f>
        <v>54</v>
      </c>
      <c r="L133">
        <f>RANK($K$4:$K$159,$K$4:$K$159,1)</f>
        <v>62</v>
      </c>
    </row>
    <row r="134" spans="1:12">
      <c r="A134" t="s">
        <v>160</v>
      </c>
      <c r="B134">
        <v>4</v>
      </c>
      <c r="C134" t="s">
        <v>199</v>
      </c>
      <c r="D134" t="s">
        <v>17</v>
      </c>
      <c r="E134" s="3"/>
      <c r="F134" s="13">
        <f>RANK($E$4:$E$159,$E$4:$E$159)</f>
        <v>49</v>
      </c>
      <c r="H134" s="13">
        <f>RANK($G$4:$G$159,$G$4:$G$159)</f>
        <v>61</v>
      </c>
      <c r="J134" s="13">
        <f>RANK($I$4:$I$159,$I$4:$I$159)</f>
        <v>57</v>
      </c>
      <c r="K134" s="12">
        <f>(F134*50%)+(H134*25%)+(J134*25%)</f>
        <v>54</v>
      </c>
      <c r="L134">
        <f>RANK($K$4:$K$159,$K$4:$K$159,1)</f>
        <v>62</v>
      </c>
    </row>
    <row r="135" spans="1:12">
      <c r="A135" t="s">
        <v>160</v>
      </c>
      <c r="B135">
        <v>1</v>
      </c>
      <c r="C135" t="s">
        <v>200</v>
      </c>
      <c r="D135" t="s">
        <v>17</v>
      </c>
      <c r="E135" s="3"/>
      <c r="F135" s="13">
        <f>RANK($E$4:$E$159,$E$4:$E$159)</f>
        <v>49</v>
      </c>
      <c r="H135" s="13">
        <f>RANK($G$4:$G$159,$G$4:$G$159)</f>
        <v>61</v>
      </c>
      <c r="J135" s="13">
        <f>RANK($I$4:$I$159,$I$4:$I$159)</f>
        <v>57</v>
      </c>
      <c r="K135" s="12">
        <f>(F135*50%)+(H135*25%)+(J135*25%)</f>
        <v>54</v>
      </c>
      <c r="L135">
        <f>RANK($K$4:$K$159,$K$4:$K$159,1)</f>
        <v>62</v>
      </c>
    </row>
    <row r="136" spans="1:12">
      <c r="A136" t="s">
        <v>160</v>
      </c>
      <c r="B136">
        <v>3</v>
      </c>
      <c r="C136" t="s">
        <v>201</v>
      </c>
      <c r="D136" t="s">
        <v>17</v>
      </c>
      <c r="E136" s="3"/>
      <c r="F136" s="13">
        <f>RANK($E$4:$E$159,$E$4:$E$159)</f>
        <v>49</v>
      </c>
      <c r="H136" s="13">
        <f>RANK($G$4:$G$159,$G$4:$G$159)</f>
        <v>61</v>
      </c>
      <c r="J136" s="13">
        <f>RANK($I$4:$I$159,$I$4:$I$159)</f>
        <v>57</v>
      </c>
      <c r="K136" s="12">
        <f>(F136*50%)+(H136*25%)+(J136*25%)</f>
        <v>54</v>
      </c>
      <c r="L136">
        <f>RANK($K$4:$K$159,$K$4:$K$159,1)</f>
        <v>62</v>
      </c>
    </row>
    <row r="137" spans="1:12">
      <c r="A137" t="s">
        <v>160</v>
      </c>
      <c r="B137">
        <v>4</v>
      </c>
      <c r="C137" t="s">
        <v>202</v>
      </c>
      <c r="D137" t="s">
        <v>17</v>
      </c>
      <c r="E137" s="3"/>
      <c r="F137" s="13">
        <f>RANK($E$4:$E$159,$E$4:$E$159)</f>
        <v>49</v>
      </c>
      <c r="H137" s="13">
        <f>RANK($G$4:$G$159,$G$4:$G$159)</f>
        <v>61</v>
      </c>
      <c r="J137" s="13">
        <f>RANK($I$4:$I$159,$I$4:$I$159)</f>
        <v>57</v>
      </c>
      <c r="K137" s="12">
        <f>(F137*50%)+(H137*25%)+(J137*25%)</f>
        <v>54</v>
      </c>
      <c r="L137">
        <f>RANK($K$4:$K$159,$K$4:$K$159,1)</f>
        <v>62</v>
      </c>
    </row>
    <row r="138" spans="1:12">
      <c r="A138" t="s">
        <v>160</v>
      </c>
      <c r="B138">
        <v>4</v>
      </c>
      <c r="C138" t="s">
        <v>203</v>
      </c>
      <c r="D138" t="s">
        <v>17</v>
      </c>
      <c r="E138" s="3"/>
      <c r="F138" s="13">
        <f>RANK($E$4:$E$159,$E$4:$E$159)</f>
        <v>49</v>
      </c>
      <c r="H138" s="13">
        <f>RANK($G$4:$G$159,$G$4:$G$159)</f>
        <v>61</v>
      </c>
      <c r="J138" s="13">
        <f>RANK($I$4:$I$159,$I$4:$I$159)</f>
        <v>57</v>
      </c>
      <c r="K138" s="12">
        <f>(F138*50%)+(H138*25%)+(J138*25%)</f>
        <v>54</v>
      </c>
      <c r="L138">
        <f>RANK($K$4:$K$159,$K$4:$K$159,1)</f>
        <v>62</v>
      </c>
    </row>
    <row r="139" spans="1:12">
      <c r="A139" t="s">
        <v>160</v>
      </c>
      <c r="B139">
        <v>4</v>
      </c>
      <c r="C139" t="s">
        <v>204</v>
      </c>
      <c r="D139" t="s">
        <v>17</v>
      </c>
      <c r="E139" s="3"/>
      <c r="F139" s="13">
        <f>RANK($E$4:$E$159,$E$4:$E$159)</f>
        <v>49</v>
      </c>
      <c r="H139" s="13">
        <f>RANK($G$4:$G$159,$G$4:$G$159)</f>
        <v>61</v>
      </c>
      <c r="J139" s="13">
        <f>RANK($I$4:$I$159,$I$4:$I$159)</f>
        <v>57</v>
      </c>
      <c r="K139" s="12">
        <f>(F139*50%)+(H139*25%)+(J139*25%)</f>
        <v>54</v>
      </c>
      <c r="L139">
        <f>RANK($K$4:$K$159,$K$4:$K$159,1)</f>
        <v>62</v>
      </c>
    </row>
    <row r="140" spans="1:12">
      <c r="A140" t="s">
        <v>160</v>
      </c>
      <c r="B140">
        <v>2</v>
      </c>
      <c r="C140" t="s">
        <v>205</v>
      </c>
      <c r="D140" t="s">
        <v>17</v>
      </c>
      <c r="E140" s="3"/>
      <c r="F140" s="13">
        <f>RANK($E$4:$E$159,$E$4:$E$159)</f>
        <v>49</v>
      </c>
      <c r="H140" s="13">
        <f>RANK($G$4:$G$159,$G$4:$G$159)</f>
        <v>61</v>
      </c>
      <c r="J140" s="13">
        <f>RANK($I$4:$I$159,$I$4:$I$159)</f>
        <v>57</v>
      </c>
      <c r="K140" s="12">
        <f>(F140*50%)+(H140*25%)+(J140*25%)</f>
        <v>54</v>
      </c>
      <c r="L140">
        <f>RANK($K$4:$K$159,$K$4:$K$159,1)</f>
        <v>62</v>
      </c>
    </row>
    <row r="141" spans="1:12">
      <c r="A141" t="s">
        <v>160</v>
      </c>
      <c r="B141">
        <v>4</v>
      </c>
      <c r="C141" t="s">
        <v>206</v>
      </c>
      <c r="D141" t="s">
        <v>17</v>
      </c>
      <c r="E141" s="3"/>
      <c r="F141" s="13">
        <f>RANK($E$4:$E$159,$E$4:$E$159)</f>
        <v>49</v>
      </c>
      <c r="H141" s="13">
        <f>RANK($G$4:$G$159,$G$4:$G$159)</f>
        <v>61</v>
      </c>
      <c r="J141" s="13">
        <f>RANK($I$4:$I$159,$I$4:$I$159)</f>
        <v>57</v>
      </c>
      <c r="K141" s="12">
        <f>(F141*50%)+(H141*25%)+(J141*25%)</f>
        <v>54</v>
      </c>
      <c r="L141">
        <f>RANK($K$4:$K$159,$K$4:$K$159,1)</f>
        <v>62</v>
      </c>
    </row>
    <row r="142" spans="1:12">
      <c r="A142" t="s">
        <v>160</v>
      </c>
      <c r="B142">
        <v>4</v>
      </c>
      <c r="C142" t="s">
        <v>207</v>
      </c>
      <c r="D142" t="s">
        <v>17</v>
      </c>
      <c r="E142" s="3"/>
      <c r="F142" s="13">
        <f>RANK($E$4:$E$159,$E$4:$E$159)</f>
        <v>49</v>
      </c>
      <c r="H142" s="13">
        <f>RANK($G$4:$G$159,$G$4:$G$159)</f>
        <v>61</v>
      </c>
      <c r="J142" s="13">
        <f>RANK($I$4:$I$159,$I$4:$I$159)</f>
        <v>57</v>
      </c>
      <c r="K142" s="12">
        <f>(F142*50%)+(H142*25%)+(J142*25%)</f>
        <v>54</v>
      </c>
      <c r="L142">
        <f>RANK($K$4:$K$159,$K$4:$K$159,1)</f>
        <v>62</v>
      </c>
    </row>
    <row r="143" spans="1:12">
      <c r="A143" t="s">
        <v>160</v>
      </c>
      <c r="B143">
        <v>1</v>
      </c>
      <c r="C143" t="s">
        <v>208</v>
      </c>
      <c r="D143" t="s">
        <v>17</v>
      </c>
      <c r="E143" s="3"/>
      <c r="F143" s="13">
        <f>RANK($E$4:$E$159,$E$4:$E$159)</f>
        <v>49</v>
      </c>
      <c r="H143" s="13">
        <f>RANK($G$4:$G$159,$G$4:$G$159)</f>
        <v>61</v>
      </c>
      <c r="J143" s="13">
        <f>RANK($I$4:$I$159,$I$4:$I$159)</f>
        <v>57</v>
      </c>
      <c r="K143" s="12">
        <f>(F143*50%)+(H143*25%)+(J143*25%)</f>
        <v>54</v>
      </c>
      <c r="L143">
        <f>RANK($K$4:$K$159,$K$4:$K$159,1)</f>
        <v>62</v>
      </c>
    </row>
    <row r="144" spans="1:12">
      <c r="A144" t="s">
        <v>209</v>
      </c>
      <c r="B144">
        <v>2</v>
      </c>
      <c r="C144" t="s">
        <v>210</v>
      </c>
      <c r="D144" t="s">
        <v>17</v>
      </c>
      <c r="E144" s="3"/>
      <c r="F144" s="13">
        <f>RANK($E$4:$E$159,$E$4:$E$159)</f>
        <v>49</v>
      </c>
      <c r="H144" s="13">
        <f>RANK($G$4:$G$159,$G$4:$G$159)</f>
        <v>61</v>
      </c>
      <c r="J144" s="13">
        <f>RANK($I$4:$I$159,$I$4:$I$159)</f>
        <v>57</v>
      </c>
      <c r="K144" s="12">
        <f>(F144*50%)+(H144*25%)+(J144*25%)</f>
        <v>54</v>
      </c>
      <c r="L144">
        <f>RANK($K$4:$K$159,$K$4:$K$159,1)</f>
        <v>62</v>
      </c>
    </row>
    <row r="145" spans="1:12">
      <c r="A145" t="s">
        <v>209</v>
      </c>
      <c r="B145">
        <v>1</v>
      </c>
      <c r="C145" t="s">
        <v>211</v>
      </c>
      <c r="D145" t="s">
        <v>17</v>
      </c>
      <c r="E145" s="3"/>
      <c r="F145" s="13">
        <f>RANK($E$4:$E$159,$E$4:$E$159)</f>
        <v>49</v>
      </c>
      <c r="H145" s="13">
        <f>RANK($G$4:$G$159,$G$4:$G$159)</f>
        <v>61</v>
      </c>
      <c r="J145" s="13">
        <f>RANK($I$4:$I$159,$I$4:$I$159)</f>
        <v>57</v>
      </c>
      <c r="K145" s="12">
        <f>(F145*50%)+(H145*25%)+(J145*25%)</f>
        <v>54</v>
      </c>
      <c r="L145">
        <f>RANK($K$4:$K$159,$K$4:$K$159,1)</f>
        <v>62</v>
      </c>
    </row>
    <row r="146" spans="1:12">
      <c r="A146" t="s">
        <v>212</v>
      </c>
      <c r="B146">
        <v>2</v>
      </c>
      <c r="C146" t="s">
        <v>213</v>
      </c>
      <c r="D146" t="s">
        <v>17</v>
      </c>
      <c r="E146" s="3">
        <v>0</v>
      </c>
      <c r="F146" s="13">
        <f>RANK($E$4:$E$159,$E$4:$E$159)</f>
        <v>49</v>
      </c>
      <c r="H146" s="13">
        <f>RANK($G$4:$G$159,$G$4:$G$159)</f>
        <v>61</v>
      </c>
      <c r="J146" s="13">
        <f>RANK($I$4:$I$159,$I$4:$I$159)</f>
        <v>57</v>
      </c>
      <c r="K146" s="12">
        <f>(F146*50%)+(H146*25%)+(J146*25%)</f>
        <v>54</v>
      </c>
      <c r="L146">
        <f>RANK($K$4:$K$159,$K$4:$K$159,1)</f>
        <v>62</v>
      </c>
    </row>
    <row r="147" spans="1:12">
      <c r="A147" t="s">
        <v>214</v>
      </c>
      <c r="B147">
        <v>2</v>
      </c>
      <c r="C147" t="s">
        <v>213</v>
      </c>
      <c r="D147" t="s">
        <v>17</v>
      </c>
      <c r="E147" s="3">
        <v>0</v>
      </c>
      <c r="F147" s="13">
        <f>RANK($E$4:$E$159,$E$4:$E$159)</f>
        <v>49</v>
      </c>
      <c r="H147" s="13">
        <f>RANK($G$4:$G$159,$G$4:$G$159)</f>
        <v>61</v>
      </c>
      <c r="J147" s="13">
        <f>RANK($I$4:$I$159,$I$4:$I$159)</f>
        <v>57</v>
      </c>
      <c r="K147" s="12">
        <f>(F147*50%)+(H147*25%)+(J147*25%)</f>
        <v>54</v>
      </c>
      <c r="L147">
        <f>RANK($K$4:$K$159,$K$4:$K$159,1)</f>
        <v>62</v>
      </c>
    </row>
    <row r="148" spans="1:12">
      <c r="A148" t="s">
        <v>215</v>
      </c>
      <c r="B148">
        <v>1</v>
      </c>
      <c r="C148" t="s">
        <v>40</v>
      </c>
      <c r="D148" t="s">
        <v>17</v>
      </c>
      <c r="E148" s="3"/>
      <c r="F148" s="13">
        <f>RANK($E$4:$E$159,$E$4:$E$159)</f>
        <v>49</v>
      </c>
      <c r="H148" s="13">
        <f>RANK($G$4:$G$159,$G$4:$G$159)</f>
        <v>61</v>
      </c>
      <c r="J148" s="13">
        <f>RANK($I$4:$I$159,$I$4:$I$159)</f>
        <v>57</v>
      </c>
      <c r="K148" s="12">
        <f>(F148*50%)+(H148*25%)+(J148*25%)</f>
        <v>54</v>
      </c>
      <c r="L148">
        <f>RANK($K$4:$K$159,$K$4:$K$159,1)</f>
        <v>62</v>
      </c>
    </row>
    <row r="149" spans="1:12">
      <c r="A149" t="s">
        <v>216</v>
      </c>
      <c r="B149">
        <v>1</v>
      </c>
      <c r="C149" t="s">
        <v>217</v>
      </c>
      <c r="D149" t="s">
        <v>17</v>
      </c>
      <c r="E149" s="3"/>
      <c r="F149" s="13">
        <f>RANK($E$4:$E$159,$E$4:$E$159)</f>
        <v>49</v>
      </c>
      <c r="H149" s="13">
        <f>RANK($G$4:$G$159,$G$4:$G$159)</f>
        <v>61</v>
      </c>
      <c r="J149" s="13">
        <f>RANK($I$4:$I$159,$I$4:$I$159)</f>
        <v>57</v>
      </c>
      <c r="K149" s="12">
        <f>(F149*50%)+(H149*25%)+(J149*25%)</f>
        <v>54</v>
      </c>
      <c r="L149">
        <f>RANK($K$4:$K$159,$K$4:$K$159,1)</f>
        <v>62</v>
      </c>
    </row>
    <row r="150" spans="1:12">
      <c r="A150" t="s">
        <v>218</v>
      </c>
      <c r="B150">
        <v>1</v>
      </c>
      <c r="C150" t="s">
        <v>16</v>
      </c>
      <c r="D150" t="s">
        <v>17</v>
      </c>
      <c r="E150" s="3"/>
      <c r="F150" s="13">
        <f>RANK($E$4:$E$159,$E$4:$E$159)</f>
        <v>49</v>
      </c>
      <c r="G150" s="13"/>
      <c r="H150" s="13">
        <f>RANK($G$4:$G$159,$G$4:$G$159)</f>
        <v>61</v>
      </c>
      <c r="I150" s="13"/>
      <c r="J150" s="13">
        <f>RANK($I$4:$I$159,$I$4:$I$159)</f>
        <v>57</v>
      </c>
      <c r="K150" s="13">
        <f>(F150*50%)+(H150*25%)+(J150*25%)</f>
        <v>54</v>
      </c>
      <c r="L150">
        <f>RANK($K$4:$K$159,$K$4:$K$159,1)</f>
        <v>62</v>
      </c>
    </row>
    <row r="151" spans="1:12">
      <c r="A151" t="s">
        <v>219</v>
      </c>
      <c r="B151">
        <v>9</v>
      </c>
      <c r="C151" t="s">
        <v>220</v>
      </c>
      <c r="D151" t="s">
        <v>116</v>
      </c>
      <c r="E151" s="3"/>
      <c r="F151" s="13">
        <f>RANK($E$4:$E$159,$E$4:$E$159)</f>
        <v>49</v>
      </c>
      <c r="G151" s="13"/>
      <c r="H151" s="13">
        <f>RANK($G$4:$G$159,$G$4:$G$159)</f>
        <v>61</v>
      </c>
      <c r="I151" s="13"/>
      <c r="J151" s="13">
        <f>RANK($I$4:$I$159,$I$4:$I$159)</f>
        <v>57</v>
      </c>
      <c r="K151" s="13">
        <f>(F151*50%)+(H151*25%)+(J151*25%)</f>
        <v>54</v>
      </c>
      <c r="L151">
        <f>RANK($K$4:$K$159,$K$4:$K$159,1)</f>
        <v>62</v>
      </c>
    </row>
    <row r="152" spans="1:12">
      <c r="A152" t="s">
        <v>221</v>
      </c>
      <c r="B152">
        <v>9</v>
      </c>
      <c r="C152" t="s">
        <v>103</v>
      </c>
      <c r="D152" t="s">
        <v>104</v>
      </c>
      <c r="E152" s="3"/>
      <c r="F152" s="13">
        <f>RANK($E$4:$E$159,$E$4:$E$159)</f>
        <v>49</v>
      </c>
      <c r="H152" s="13">
        <f>RANK($G$4:$G$159,$G$4:$G$159)</f>
        <v>61</v>
      </c>
      <c r="J152" s="13">
        <f>RANK($I$4:$I$159,$I$4:$I$159)</f>
        <v>57</v>
      </c>
      <c r="K152" s="12">
        <f>(F152*50%)+(H152*25%)+(J152*25%)</f>
        <v>54</v>
      </c>
      <c r="L152">
        <f>RANK($K$4:$K$159,$K$4:$K$159,1)</f>
        <v>62</v>
      </c>
    </row>
    <row r="153" spans="1:12">
      <c r="A153" t="s">
        <v>222</v>
      </c>
      <c r="B153">
        <v>3</v>
      </c>
      <c r="C153" t="s">
        <v>143</v>
      </c>
      <c r="D153" t="s">
        <v>17</v>
      </c>
      <c r="E153" s="3"/>
      <c r="F153" s="13">
        <f>RANK($E$4:$E$159,$E$4:$E$159)</f>
        <v>49</v>
      </c>
      <c r="H153" s="13">
        <f>RANK($G$4:$G$159,$G$4:$G$159)</f>
        <v>61</v>
      </c>
      <c r="J153" s="13">
        <f>RANK($I$4:$I$159,$I$4:$I$159)</f>
        <v>57</v>
      </c>
      <c r="K153" s="12">
        <f>(F153*50%)+(H153*25%)+(J153*25%)</f>
        <v>54</v>
      </c>
      <c r="L153">
        <f>RANK($K$4:$K$159,$K$4:$K$159,1)</f>
        <v>62</v>
      </c>
    </row>
    <row r="154" spans="1:12">
      <c r="A154" t="s">
        <v>223</v>
      </c>
      <c r="B154">
        <v>9</v>
      </c>
      <c r="C154" t="s">
        <v>137</v>
      </c>
      <c r="D154" t="s">
        <v>116</v>
      </c>
      <c r="E154" s="3"/>
      <c r="F154" s="13">
        <f>RANK($E$4:$E$159,$E$4:$E$159)</f>
        <v>49</v>
      </c>
      <c r="G154" s="13"/>
      <c r="H154" s="13">
        <f>RANK($G$4:$G$159,$G$4:$G$159)</f>
        <v>61</v>
      </c>
      <c r="I154" s="13"/>
      <c r="J154" s="13">
        <f>RANK($I$4:$I$159,$I$4:$I$159)</f>
        <v>57</v>
      </c>
      <c r="K154" s="13">
        <f>(F154*50%)+(H154*25%)+(J154*25%)</f>
        <v>54</v>
      </c>
      <c r="L154">
        <f>RANK($K$4:$K$159,$K$4:$K$159,1)</f>
        <v>62</v>
      </c>
    </row>
    <row r="155" spans="1:12">
      <c r="A155" t="s">
        <v>224</v>
      </c>
      <c r="B155">
        <v>9</v>
      </c>
      <c r="C155" t="s">
        <v>220</v>
      </c>
      <c r="D155" t="s">
        <v>116</v>
      </c>
      <c r="E155" s="3"/>
      <c r="F155" s="13">
        <f>RANK($E$4:$E$159,$E$4:$E$159)</f>
        <v>49</v>
      </c>
      <c r="H155" s="13">
        <f>RANK($G$4:$G$159,$G$4:$G$159)</f>
        <v>61</v>
      </c>
      <c r="J155" s="13">
        <f>RANK($I$4:$I$159,$I$4:$I$159)</f>
        <v>57</v>
      </c>
      <c r="K155" s="12">
        <f>(F155*50%)+(H155*25%)+(J155*25%)</f>
        <v>54</v>
      </c>
      <c r="L155">
        <f>RANK($K$4:$K$159,$K$4:$K$159,1)</f>
        <v>62</v>
      </c>
    </row>
    <row r="156" spans="1:12">
      <c r="A156" t="s">
        <v>225</v>
      </c>
      <c r="B156">
        <v>3</v>
      </c>
      <c r="C156" t="s">
        <v>158</v>
      </c>
      <c r="D156" t="s">
        <v>17</v>
      </c>
      <c r="E156" s="3"/>
      <c r="F156" s="13">
        <f>RANK($E$4:$E$159,$E$4:$E$159)</f>
        <v>49</v>
      </c>
      <c r="H156" s="13">
        <f>RANK($G$4:$G$159,$G$4:$G$159)</f>
        <v>61</v>
      </c>
      <c r="J156" s="13">
        <f>RANK($I$4:$I$159,$I$4:$I$159)</f>
        <v>57</v>
      </c>
      <c r="K156" s="12">
        <f>(F156*50%)+(H156*25%)+(J156*25%)</f>
        <v>54</v>
      </c>
      <c r="L156">
        <f>RANK($K$4:$K$159,$K$4:$K$159,1)</f>
        <v>62</v>
      </c>
    </row>
    <row r="157" spans="1:12">
      <c r="A157" t="s">
        <v>226</v>
      </c>
      <c r="B157">
        <v>1</v>
      </c>
      <c r="C157" t="s">
        <v>227</v>
      </c>
      <c r="D157" t="s">
        <v>17</v>
      </c>
      <c r="E157" s="3"/>
      <c r="F157" s="13">
        <f>RANK($E$4:$E$159,$E$4:$E$159)</f>
        <v>49</v>
      </c>
      <c r="G157" s="13"/>
      <c r="H157" s="13">
        <f>RANK($G$4:$G$159,$G$4:$G$159)</f>
        <v>61</v>
      </c>
      <c r="I157" s="13"/>
      <c r="J157" s="13">
        <f>RANK($I$4:$I$159,$I$4:$I$159)</f>
        <v>57</v>
      </c>
      <c r="K157" s="13">
        <f>(F157*50%)+(H157*25%)+(J157*25%)</f>
        <v>54</v>
      </c>
      <c r="L157">
        <f>RANK($K$4:$K$159,$K$4:$K$159,1)</f>
        <v>62</v>
      </c>
    </row>
    <row r="158" spans="1:12">
      <c r="A158" t="s">
        <v>228</v>
      </c>
      <c r="B158">
        <v>2</v>
      </c>
      <c r="C158" t="s">
        <v>52</v>
      </c>
      <c r="D158" t="s">
        <v>17</v>
      </c>
      <c r="E158" s="4"/>
      <c r="F158" s="13">
        <f>RANK($E$4:$E$159,$E$4:$E$159)</f>
        <v>49</v>
      </c>
      <c r="H158" s="13">
        <f>RANK($G$4:$G$159,$G$4:$G$159)</f>
        <v>61</v>
      </c>
      <c r="J158" s="13">
        <f>RANK($I$4:$I$159,$I$4:$I$159)</f>
        <v>57</v>
      </c>
      <c r="K158" s="12">
        <f>(F158*50%)+(H158*25%)+(J158*25%)</f>
        <v>54</v>
      </c>
      <c r="L158">
        <f>RANK($K$4:$K$159,$K$4:$K$159,1)</f>
        <v>62</v>
      </c>
    </row>
    <row r="159" spans="1:12">
      <c r="A159" t="s">
        <v>229</v>
      </c>
      <c r="B159">
        <v>1</v>
      </c>
      <c r="C159" t="s">
        <v>87</v>
      </c>
      <c r="D159" t="s">
        <v>17</v>
      </c>
      <c r="E159" s="3"/>
      <c r="F159" s="13">
        <f>RANK($E$4:$E$159,$E$4:$E$159)</f>
        <v>49</v>
      </c>
      <c r="H159" s="13">
        <f>RANK($G$4:$G$159,$G$4:$G$159)</f>
        <v>61</v>
      </c>
      <c r="J159" s="13">
        <f>RANK($I$4:$I$159,$I$4:$I$159)</f>
        <v>57</v>
      </c>
      <c r="K159" s="12">
        <f>(F159*50%)+(H159*25%)+(J159*25%)</f>
        <v>54</v>
      </c>
      <c r="L159">
        <f>RANK($K$4:$K$159,$K$4:$K$159,1)</f>
        <v>62</v>
      </c>
    </row>
  </sheetData>
  <sheetProtection sheet="1" objects="1" scenarios="1"/>
  <autoFilter ref="A3:L3" xr:uid="{E97B6F2E-BA5F-46E3-BD2E-FE5E8A7C71E1}">
    <sortState xmlns:xlrd2="http://schemas.microsoft.com/office/spreadsheetml/2017/richdata2" ref="A4:L159">
      <sortCondition ref="L3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AA1AB-E7E7-4917-ADAF-1B1E13CCEF16}">
  <dimension ref="A2:N159"/>
  <sheetViews>
    <sheetView workbookViewId="0">
      <selection activeCell="N4" sqref="N4"/>
    </sheetView>
  </sheetViews>
  <sheetFormatPr defaultRowHeight="15"/>
  <cols>
    <col min="1" max="1" width="29.28515625" customWidth="1"/>
    <col min="2" max="2" width="6.5703125" customWidth="1"/>
    <col min="3" max="3" width="19" customWidth="1"/>
    <col min="4" max="4" width="18.85546875" customWidth="1"/>
    <col min="5" max="5" width="14.85546875" customWidth="1"/>
    <col min="6" max="6" width="14.42578125" hidden="1" customWidth="1"/>
    <col min="7" max="7" width="12.85546875" customWidth="1"/>
    <col min="8" max="8" width="11.42578125" hidden="1" customWidth="1"/>
    <col min="9" max="9" width="12" customWidth="1"/>
    <col min="10" max="10" width="12.7109375" hidden="1" customWidth="1"/>
    <col min="11" max="11" width="9.140625" hidden="1" customWidth="1"/>
    <col min="12" max="12" width="11.28515625" hidden="1" customWidth="1"/>
    <col min="13" max="13" width="18" customWidth="1"/>
    <col min="14" max="14" width="17.5703125" customWidth="1"/>
  </cols>
  <sheetData>
    <row r="2" spans="1:14" ht="15.75">
      <c r="M2" s="21" t="s">
        <v>230</v>
      </c>
      <c r="N2" s="22"/>
    </row>
    <row r="3" spans="1:14" ht="46.5">
      <c r="A3" s="5" t="s">
        <v>6</v>
      </c>
      <c r="B3" s="6" t="s">
        <v>7</v>
      </c>
      <c r="C3" s="6" t="s">
        <v>8</v>
      </c>
      <c r="D3" s="7" t="s">
        <v>9</v>
      </c>
      <c r="E3" s="7" t="s">
        <v>10</v>
      </c>
      <c r="F3" s="7" t="s">
        <v>11</v>
      </c>
      <c r="G3" s="7" t="s">
        <v>12</v>
      </c>
      <c r="H3" s="7" t="s">
        <v>11</v>
      </c>
      <c r="I3" s="7" t="s">
        <v>13</v>
      </c>
      <c r="J3" s="7" t="s">
        <v>11</v>
      </c>
      <c r="K3" s="7" t="s">
        <v>14</v>
      </c>
      <c r="L3" s="11" t="s">
        <v>11</v>
      </c>
      <c r="M3" s="15" t="s">
        <v>231</v>
      </c>
      <c r="N3" s="16" t="s">
        <v>232</v>
      </c>
    </row>
    <row r="4" spans="1:14">
      <c r="A4" t="s">
        <v>15</v>
      </c>
      <c r="B4">
        <v>1</v>
      </c>
      <c r="C4" t="s">
        <v>16</v>
      </c>
      <c r="D4" t="s">
        <v>17</v>
      </c>
      <c r="E4" s="2">
        <v>7255</v>
      </c>
      <c r="F4" s="13">
        <f>RANK($E$4:$E$159,$E$4:$E$159)</f>
        <v>9</v>
      </c>
      <c r="G4">
        <v>35</v>
      </c>
      <c r="H4" s="13">
        <f>RANK($G$4:$G$159,$G$4:$G$159)</f>
        <v>5</v>
      </c>
      <c r="I4">
        <v>31</v>
      </c>
      <c r="J4" s="13">
        <f>RANK($I$4:$I$159,$I$4:$I$159)</f>
        <v>2</v>
      </c>
      <c r="K4" s="12">
        <f>(F4*50%)+(H4*25%)+(J4*25%)</f>
        <v>6.25</v>
      </c>
      <c r="L4">
        <f>RANK($K$4:$K$159,$K$4:$K$159,1)</f>
        <v>2</v>
      </c>
      <c r="M4" s="12">
        <f>IFERROR(_xlfn.XLOOKUP($A4,'JAN26'!$A:$A,'JAN26'!$K:$K),MAX('JAN26'!$K:$K))+IFERROR(_xlfn.XLOOKUP($A4,'FEB26'!$A:$A,'FEB26'!$K:$K),MAX('FEB26'!$K:$K))</f>
        <v>8.75</v>
      </c>
      <c r="N4">
        <f>RANK(M4,$M$4:$M$159,1)</f>
        <v>1</v>
      </c>
    </row>
    <row r="5" spans="1:14">
      <c r="A5" t="s">
        <v>18</v>
      </c>
      <c r="B5">
        <v>1</v>
      </c>
      <c r="C5" t="s">
        <v>19</v>
      </c>
      <c r="D5" t="s">
        <v>17</v>
      </c>
      <c r="E5" s="3">
        <v>11454</v>
      </c>
      <c r="F5" s="13">
        <f>RANK($E$4:$E$159,$E$4:$E$159)</f>
        <v>5</v>
      </c>
      <c r="G5">
        <v>22</v>
      </c>
      <c r="H5" s="13">
        <f>RANK($G$4:$G$159,$G$4:$G$159)</f>
        <v>13</v>
      </c>
      <c r="I5">
        <v>20</v>
      </c>
      <c r="J5" s="13">
        <f>RANK($I$4:$I$159,$I$4:$I$159)</f>
        <v>5</v>
      </c>
      <c r="K5" s="12">
        <f>(F5*50%)+(H5*25%)+(J5*25%)</f>
        <v>7</v>
      </c>
      <c r="L5">
        <f>RANK($K$4:$K$159,$K$4:$K$159,1)</f>
        <v>3</v>
      </c>
      <c r="M5" s="12">
        <f>IFERROR(_xlfn.XLOOKUP($A5,'JAN26'!$A:$A,'JAN26'!$K:$K),MAX('JAN26'!$K:$K))+IFERROR(_xlfn.XLOOKUP($A5,'FEB26'!$A:$A,'FEB26'!$K:$K),MAX('FEB26'!$K:$K))</f>
        <v>10.5</v>
      </c>
      <c r="N5">
        <f>RANK(M5,$M$4:$M$159,1)</f>
        <v>2</v>
      </c>
    </row>
    <row r="6" spans="1:14">
      <c r="A6" t="s">
        <v>24</v>
      </c>
      <c r="B6">
        <v>1</v>
      </c>
      <c r="C6" t="s">
        <v>25</v>
      </c>
      <c r="D6" t="s">
        <v>17</v>
      </c>
      <c r="E6" s="3">
        <v>12225</v>
      </c>
      <c r="F6" s="13">
        <f>RANK($E$4:$E$159,$E$4:$E$159)</f>
        <v>3</v>
      </c>
      <c r="G6">
        <v>23</v>
      </c>
      <c r="H6" s="13">
        <f>RANK($G$4:$G$159,$G$4:$G$159)</f>
        <v>12</v>
      </c>
      <c r="I6">
        <v>24</v>
      </c>
      <c r="J6" s="13">
        <f>RANK($I$4:$I$159,$I$4:$I$159)</f>
        <v>3</v>
      </c>
      <c r="K6" s="12">
        <f>(F6*50%)+(H6*25%)+(J6*25%)</f>
        <v>5.25</v>
      </c>
      <c r="L6">
        <f>RANK($K$4:$K$159,$K$4:$K$159,1)</f>
        <v>1</v>
      </c>
      <c r="M6" s="12">
        <f>IFERROR(_xlfn.XLOOKUP($A6,'JAN26'!$A:$A,'JAN26'!$K:$K),MAX('JAN26'!$K:$K))+IFERROR(_xlfn.XLOOKUP($A6,'FEB26'!$A:$A,'FEB26'!$K:$K),MAX('FEB26'!$K:$K))</f>
        <v>13.5</v>
      </c>
      <c r="N6">
        <f>RANK(M6,$M$4:$M$159,1)</f>
        <v>3</v>
      </c>
    </row>
    <row r="7" spans="1:14">
      <c r="A7" t="s">
        <v>22</v>
      </c>
      <c r="B7">
        <v>3</v>
      </c>
      <c r="C7" t="s">
        <v>23</v>
      </c>
      <c r="D7" t="s">
        <v>17</v>
      </c>
      <c r="E7" s="3">
        <v>2121</v>
      </c>
      <c r="F7" s="13">
        <f>RANK($E$4:$E$159,$E$4:$E$159)</f>
        <v>20</v>
      </c>
      <c r="G7">
        <v>74</v>
      </c>
      <c r="H7" s="13">
        <f>RANK($G$4:$G$159,$G$4:$G$159)</f>
        <v>2</v>
      </c>
      <c r="I7">
        <v>73</v>
      </c>
      <c r="J7" s="13">
        <f>RANK($I$4:$I$159,$I$4:$I$159)</f>
        <v>1</v>
      </c>
      <c r="K7" s="12">
        <f>(F7*50%)+(H7*25%)+(J7*25%)</f>
        <v>10.75</v>
      </c>
      <c r="L7">
        <f>RANK($K$4:$K$159,$K$4:$K$159,1)</f>
        <v>7</v>
      </c>
      <c r="M7" s="12">
        <f>IFERROR(_xlfn.XLOOKUP($A7,'JAN26'!$A:$A,'JAN26'!$K:$K),MAX('JAN26'!$K:$K))+IFERROR(_xlfn.XLOOKUP($A7,'FEB26'!$A:$A,'FEB26'!$K:$K),MAX('FEB26'!$K:$K))</f>
        <v>18.5</v>
      </c>
      <c r="N7">
        <f>RANK(M7,$M$4:$M$159,1)</f>
        <v>4</v>
      </c>
    </row>
    <row r="8" spans="1:14">
      <c r="A8" t="s">
        <v>26</v>
      </c>
      <c r="B8">
        <v>2</v>
      </c>
      <c r="C8" t="s">
        <v>27</v>
      </c>
      <c r="D8" t="s">
        <v>17</v>
      </c>
      <c r="E8" s="3">
        <v>7725</v>
      </c>
      <c r="F8" s="13">
        <f>RANK($E$4:$E$159,$E$4:$E$159)</f>
        <v>8</v>
      </c>
      <c r="G8">
        <v>39</v>
      </c>
      <c r="H8" s="13">
        <f>RANK($G$4:$G$159,$G$4:$G$159)</f>
        <v>3</v>
      </c>
      <c r="I8">
        <v>10</v>
      </c>
      <c r="J8" s="13">
        <f>RANK($I$4:$I$159,$I$4:$I$159)</f>
        <v>20</v>
      </c>
      <c r="K8" s="12">
        <f>(F8*50%)+(H8*25%)+(J8*25%)</f>
        <v>9.75</v>
      </c>
      <c r="L8">
        <f>RANK($K$4:$K$159,$K$4:$K$159,1)</f>
        <v>5</v>
      </c>
      <c r="M8" s="12">
        <f>IFERROR(_xlfn.XLOOKUP($A8,'JAN26'!$A:$A,'JAN26'!$K:$K),MAX('JAN26'!$K:$K))+IFERROR(_xlfn.XLOOKUP($A8,'FEB26'!$A:$A,'FEB26'!$K:$K),MAX('FEB26'!$K:$K))</f>
        <v>19.75</v>
      </c>
      <c r="N8">
        <f>RANK(M8,$M$4:$M$159,1)</f>
        <v>5</v>
      </c>
    </row>
    <row r="9" spans="1:14">
      <c r="A9" t="s">
        <v>32</v>
      </c>
      <c r="B9">
        <v>1</v>
      </c>
      <c r="C9" t="s">
        <v>25</v>
      </c>
      <c r="D9" t="s">
        <v>17</v>
      </c>
      <c r="E9" s="3">
        <v>5591</v>
      </c>
      <c r="F9" s="13">
        <f>RANK($E$4:$E$159,$E$4:$E$159)</f>
        <v>10</v>
      </c>
      <c r="G9">
        <v>24</v>
      </c>
      <c r="H9" s="13">
        <f>RANK($G$4:$G$159,$G$4:$G$159)</f>
        <v>10</v>
      </c>
      <c r="I9">
        <v>16</v>
      </c>
      <c r="J9" s="13">
        <f>RANK($I$4:$I$159,$I$4:$I$159)</f>
        <v>9</v>
      </c>
      <c r="K9" s="12">
        <f>(F9*50%)+(H9*25%)+(J9*25%)</f>
        <v>9.75</v>
      </c>
      <c r="L9">
        <f>RANK($K$4:$K$159,$K$4:$K$159,1)</f>
        <v>5</v>
      </c>
      <c r="M9" s="12">
        <f>IFERROR(_xlfn.XLOOKUP($A9,'JAN26'!$A:$A,'JAN26'!$K:$K),MAX('JAN26'!$K:$K))+IFERROR(_xlfn.XLOOKUP($A9,'FEB26'!$A:$A,'FEB26'!$K:$K),MAX('FEB26'!$K:$K))</f>
        <v>23.75</v>
      </c>
      <c r="N9">
        <f>RANK(M9,$M$4:$M$159,1)</f>
        <v>6</v>
      </c>
    </row>
    <row r="10" spans="1:14">
      <c r="A10" t="s">
        <v>28</v>
      </c>
      <c r="B10">
        <v>1</v>
      </c>
      <c r="C10" t="s">
        <v>29</v>
      </c>
      <c r="D10" t="s">
        <v>17</v>
      </c>
      <c r="E10" s="3">
        <v>8795</v>
      </c>
      <c r="F10" s="13">
        <f>RANK($E$4:$E$159,$E$4:$E$159)</f>
        <v>7</v>
      </c>
      <c r="G10">
        <v>10</v>
      </c>
      <c r="H10" s="13">
        <f>RANK($G$4:$G$159,$G$4:$G$159)</f>
        <v>33</v>
      </c>
      <c r="I10">
        <v>8</v>
      </c>
      <c r="J10" s="13">
        <f>RANK($I$4:$I$159,$I$4:$I$159)</f>
        <v>29</v>
      </c>
      <c r="K10" s="12">
        <f>(F10*50%)+(H10*25%)+(J10*25%)</f>
        <v>19</v>
      </c>
      <c r="L10">
        <f>RANK($K$4:$K$159,$K$4:$K$159,1)</f>
        <v>15</v>
      </c>
      <c r="M10" s="12">
        <f>IFERROR(_xlfn.XLOOKUP($A10,'JAN26'!$A:$A,'JAN26'!$K:$K),MAX('JAN26'!$K:$K))+IFERROR(_xlfn.XLOOKUP($A10,'FEB26'!$A:$A,'FEB26'!$K:$K),MAX('FEB26'!$K:$K))</f>
        <v>30.5</v>
      </c>
      <c r="N10">
        <f>RANK(M10,$M$4:$M$159,1)</f>
        <v>7</v>
      </c>
    </row>
    <row r="11" spans="1:14">
      <c r="A11" t="s">
        <v>45</v>
      </c>
      <c r="B11">
        <v>1</v>
      </c>
      <c r="C11" t="s">
        <v>46</v>
      </c>
      <c r="D11" t="s">
        <v>17</v>
      </c>
      <c r="E11" s="3">
        <v>4800</v>
      </c>
      <c r="F11" s="13">
        <f>RANK($E$4:$E$159,$E$4:$E$159)</f>
        <v>13</v>
      </c>
      <c r="G11">
        <v>26</v>
      </c>
      <c r="H11" s="13">
        <f>RANK($G$4:$G$159,$G$4:$G$159)</f>
        <v>7</v>
      </c>
      <c r="I11">
        <v>21</v>
      </c>
      <c r="J11" s="13">
        <f>RANK($I$4:$I$159,$I$4:$I$159)</f>
        <v>4</v>
      </c>
      <c r="K11" s="12">
        <f>(F11*50%)+(H11*25%)+(J11*25%)</f>
        <v>9.25</v>
      </c>
      <c r="L11">
        <f>RANK($K$4:$K$159,$K$4:$K$159,1)</f>
        <v>4</v>
      </c>
      <c r="M11" s="12">
        <f>IFERROR(_xlfn.XLOOKUP($A11,'JAN26'!$A:$A,'JAN26'!$K:$K),MAX('JAN26'!$K:$K))+IFERROR(_xlfn.XLOOKUP($A11,'FEB26'!$A:$A,'FEB26'!$K:$K),MAX('FEB26'!$K:$K))</f>
        <v>31.25</v>
      </c>
      <c r="N11">
        <f>RANK(M11,$M$4:$M$159,1)</f>
        <v>8</v>
      </c>
    </row>
    <row r="12" spans="1:14">
      <c r="A12" t="s">
        <v>35</v>
      </c>
      <c r="B12">
        <v>1</v>
      </c>
      <c r="C12" t="s">
        <v>36</v>
      </c>
      <c r="D12" t="s">
        <v>17</v>
      </c>
      <c r="E12" s="3">
        <v>2300</v>
      </c>
      <c r="F12" s="13">
        <f>RANK($E$4:$E$159,$E$4:$E$159)</f>
        <v>19</v>
      </c>
      <c r="G12">
        <v>17</v>
      </c>
      <c r="H12" s="13">
        <f>RANK($G$4:$G$159,$G$4:$G$159)</f>
        <v>18</v>
      </c>
      <c r="I12">
        <v>16</v>
      </c>
      <c r="J12" s="13">
        <f>RANK($I$4:$I$159,$I$4:$I$159)</f>
        <v>9</v>
      </c>
      <c r="K12" s="12">
        <f>(F12*50%)+(H12*25%)+(J12*25%)</f>
        <v>16.25</v>
      </c>
      <c r="L12">
        <f>RANK($K$4:$K$159,$K$4:$K$159,1)</f>
        <v>13</v>
      </c>
      <c r="M12" s="12">
        <f>IFERROR(_xlfn.XLOOKUP($A12,'JAN26'!$A:$A,'JAN26'!$K:$K),MAX('JAN26'!$K:$K))+IFERROR(_xlfn.XLOOKUP($A12,'FEB26'!$A:$A,'FEB26'!$K:$K),MAX('FEB26'!$K:$K))</f>
        <v>33.75</v>
      </c>
      <c r="N12">
        <f>RANK(M12,$M$4:$M$159,1)</f>
        <v>9</v>
      </c>
    </row>
    <row r="13" spans="1:14">
      <c r="A13" t="s">
        <v>43</v>
      </c>
      <c r="B13">
        <v>1</v>
      </c>
      <c r="C13" t="s">
        <v>29</v>
      </c>
      <c r="D13" t="s">
        <v>17</v>
      </c>
      <c r="E13" s="3">
        <v>3095</v>
      </c>
      <c r="F13" s="13">
        <f>RANK($E$4:$E$159,$E$4:$E$159)</f>
        <v>17</v>
      </c>
      <c r="G13">
        <v>24</v>
      </c>
      <c r="H13" s="13">
        <f>RANK($G$4:$G$159,$G$4:$G$159)</f>
        <v>10</v>
      </c>
      <c r="I13">
        <v>19</v>
      </c>
      <c r="J13" s="13">
        <f>RANK($I$4:$I$159,$I$4:$I$159)</f>
        <v>6</v>
      </c>
      <c r="K13" s="12">
        <f>(F13*50%)+(H13*25%)+(J13*25%)</f>
        <v>12.5</v>
      </c>
      <c r="L13">
        <f>RANK($K$4:$K$159,$K$4:$K$159,1)</f>
        <v>12</v>
      </c>
      <c r="M13" s="12">
        <f>IFERROR(_xlfn.XLOOKUP($A13,'JAN26'!$A:$A,'JAN26'!$K:$K),MAX('JAN26'!$K:$K))+IFERROR(_xlfn.XLOOKUP($A13,'FEB26'!$A:$A,'FEB26'!$K:$K),MAX('FEB26'!$K:$K))</f>
        <v>34</v>
      </c>
      <c r="N13">
        <f>RANK(M13,$M$4:$M$159,1)</f>
        <v>10</v>
      </c>
    </row>
    <row r="14" spans="1:14">
      <c r="A14" t="s">
        <v>48</v>
      </c>
      <c r="B14">
        <v>4</v>
      </c>
      <c r="C14" t="s">
        <v>49</v>
      </c>
      <c r="D14" t="s">
        <v>17</v>
      </c>
      <c r="E14" s="3">
        <v>5330</v>
      </c>
      <c r="F14" s="13">
        <f>RANK($E$4:$E$159,$E$4:$E$159)</f>
        <v>11</v>
      </c>
      <c r="G14">
        <v>18</v>
      </c>
      <c r="H14" s="13">
        <f>RANK($G$4:$G$159,$G$4:$G$159)</f>
        <v>15</v>
      </c>
      <c r="I14">
        <v>17</v>
      </c>
      <c r="J14" s="13">
        <f>RANK($I$4:$I$159,$I$4:$I$159)</f>
        <v>8</v>
      </c>
      <c r="K14" s="12">
        <f>(F14*50%)+(H14*25%)+(J14*25%)</f>
        <v>11.25</v>
      </c>
      <c r="L14">
        <f>RANK($K$4:$K$159,$K$4:$K$159,1)</f>
        <v>8</v>
      </c>
      <c r="M14" s="12">
        <f>IFERROR(_xlfn.XLOOKUP($A14,'JAN26'!$A:$A,'JAN26'!$K:$K),MAX('JAN26'!$K:$K))+IFERROR(_xlfn.XLOOKUP($A14,'FEB26'!$A:$A,'FEB26'!$K:$K),MAX('FEB26'!$K:$K))</f>
        <v>34</v>
      </c>
      <c r="N14">
        <f>RANK(M14,$M$4:$M$159,1)</f>
        <v>10</v>
      </c>
    </row>
    <row r="15" spans="1:14">
      <c r="A15" t="s">
        <v>47</v>
      </c>
      <c r="B15">
        <v>1</v>
      </c>
      <c r="C15" t="s">
        <v>36</v>
      </c>
      <c r="D15" t="s">
        <v>17</v>
      </c>
      <c r="E15" s="3">
        <v>14773</v>
      </c>
      <c r="F15" s="13">
        <f>RANK($E$4:$E$159,$E$4:$E$159)</f>
        <v>2</v>
      </c>
      <c r="G15">
        <v>12</v>
      </c>
      <c r="H15" s="13">
        <f>RANK($G$4:$G$159,$G$4:$G$159)</f>
        <v>27</v>
      </c>
      <c r="I15">
        <v>12</v>
      </c>
      <c r="J15" s="13">
        <f>RANK($I$4:$I$159,$I$4:$I$159)</f>
        <v>16</v>
      </c>
      <c r="K15" s="12">
        <f>(F15*50%)+(H15*25%)+(J15*25%)</f>
        <v>11.75</v>
      </c>
      <c r="L15">
        <f>RANK($K$4:$K$159,$K$4:$K$159,1)</f>
        <v>10</v>
      </c>
      <c r="M15" s="12">
        <f>IFERROR(_xlfn.XLOOKUP($A15,'JAN26'!$A:$A,'JAN26'!$K:$K),MAX('JAN26'!$K:$K))+IFERROR(_xlfn.XLOOKUP($A15,'FEB26'!$A:$A,'FEB26'!$K:$K),MAX('FEB26'!$K:$K))</f>
        <v>34</v>
      </c>
      <c r="N15">
        <f>RANK(M15,$M$4:$M$159,1)</f>
        <v>10</v>
      </c>
    </row>
    <row r="16" spans="1:14">
      <c r="A16" t="s">
        <v>31</v>
      </c>
      <c r="B16">
        <v>2</v>
      </c>
      <c r="C16" t="s">
        <v>27</v>
      </c>
      <c r="D16" t="s">
        <v>17</v>
      </c>
      <c r="E16" s="3">
        <v>424</v>
      </c>
      <c r="F16" s="13">
        <f>RANK($E$4:$E$159,$E$4:$E$159)</f>
        <v>31</v>
      </c>
      <c r="G16">
        <v>39</v>
      </c>
      <c r="H16" s="13">
        <f>RANK($G$4:$G$159,$G$4:$G$159)</f>
        <v>3</v>
      </c>
      <c r="I16">
        <v>10</v>
      </c>
      <c r="J16" s="13">
        <f>RANK($I$4:$I$159,$I$4:$I$159)</f>
        <v>20</v>
      </c>
      <c r="K16" s="12">
        <f>(F16*50%)+(H16*25%)+(J16*25%)</f>
        <v>21.25</v>
      </c>
      <c r="L16">
        <f>RANK($K$4:$K$159,$K$4:$K$159,1)</f>
        <v>18</v>
      </c>
      <c r="M16" s="12">
        <f>IFERROR(_xlfn.XLOOKUP($A16,'JAN26'!$A:$A,'JAN26'!$K:$K),MAX('JAN26'!$K:$K))+IFERROR(_xlfn.XLOOKUP($A16,'FEB26'!$A:$A,'FEB26'!$K:$K),MAX('FEB26'!$K:$K))</f>
        <v>34.25</v>
      </c>
      <c r="N16">
        <f>RANK(M16,$M$4:$M$159,1)</f>
        <v>13</v>
      </c>
    </row>
    <row r="17" spans="1:14">
      <c r="A17" t="s">
        <v>39</v>
      </c>
      <c r="B17">
        <v>1</v>
      </c>
      <c r="C17" t="s">
        <v>40</v>
      </c>
      <c r="D17" t="s">
        <v>17</v>
      </c>
      <c r="E17" s="3">
        <v>12110</v>
      </c>
      <c r="F17" s="13">
        <f>RANK($E$4:$E$159,$E$4:$E$159)</f>
        <v>4</v>
      </c>
      <c r="G17">
        <v>9</v>
      </c>
      <c r="H17" s="13">
        <f>RANK($G$4:$G$159,$G$4:$G$159)</f>
        <v>37</v>
      </c>
      <c r="I17">
        <v>9</v>
      </c>
      <c r="J17" s="13">
        <f>RANK($I$4:$I$159,$I$4:$I$159)</f>
        <v>25</v>
      </c>
      <c r="K17" s="12">
        <f>(F17*50%)+(H17*25%)+(J17*25%)</f>
        <v>17.5</v>
      </c>
      <c r="L17">
        <f>RANK($K$4:$K$159,$K$4:$K$159,1)</f>
        <v>14</v>
      </c>
      <c r="M17" s="12">
        <f>IFERROR(_xlfn.XLOOKUP($A17,'JAN26'!$A:$A,'JAN26'!$K:$K),MAX('JAN26'!$K:$K))+IFERROR(_xlfn.XLOOKUP($A17,'FEB26'!$A:$A,'FEB26'!$K:$K),MAX('FEB26'!$K:$K))</f>
        <v>36.5</v>
      </c>
      <c r="N17">
        <f>RANK(M17,$M$4:$M$159,1)</f>
        <v>14</v>
      </c>
    </row>
    <row r="18" spans="1:14">
      <c r="A18" t="s">
        <v>30</v>
      </c>
      <c r="B18">
        <v>1</v>
      </c>
      <c r="C18" t="s">
        <v>19</v>
      </c>
      <c r="D18" t="s">
        <v>17</v>
      </c>
      <c r="E18" s="3">
        <v>1641</v>
      </c>
      <c r="F18" s="13">
        <f>RANK($E$4:$E$159,$E$4:$E$159)</f>
        <v>23</v>
      </c>
      <c r="G18">
        <v>10</v>
      </c>
      <c r="H18" s="13">
        <f>RANK($G$4:$G$159,$G$4:$G$159)</f>
        <v>33</v>
      </c>
      <c r="I18">
        <v>9</v>
      </c>
      <c r="J18" s="13">
        <f>RANK($I$4:$I$159,$I$4:$I$159)</f>
        <v>25</v>
      </c>
      <c r="K18" s="12">
        <f>(F18*50%)+(H18*25%)+(J18*25%)</f>
        <v>26</v>
      </c>
      <c r="L18">
        <f>RANK($K$4:$K$159,$K$4:$K$159,1)</f>
        <v>25</v>
      </c>
      <c r="M18" s="12">
        <f>IFERROR(_xlfn.XLOOKUP($A18,'JAN26'!$A:$A,'JAN26'!$K:$K),MAX('JAN26'!$K:$K))+IFERROR(_xlfn.XLOOKUP($A18,'FEB26'!$A:$A,'FEB26'!$K:$K),MAX('FEB26'!$K:$K))</f>
        <v>38.5</v>
      </c>
      <c r="N18">
        <f>RANK(M18,$M$4:$M$159,1)</f>
        <v>15</v>
      </c>
    </row>
    <row r="19" spans="1:14">
      <c r="A19" t="s">
        <v>77</v>
      </c>
      <c r="B19">
        <v>2</v>
      </c>
      <c r="C19" t="s">
        <v>78</v>
      </c>
      <c r="D19" t="s">
        <v>17</v>
      </c>
      <c r="E19" s="3">
        <v>9170</v>
      </c>
      <c r="F19" s="13">
        <f>RANK($E$4:$E$159,$E$4:$E$159)</f>
        <v>6</v>
      </c>
      <c r="G19">
        <v>15</v>
      </c>
      <c r="H19" s="13">
        <f>RANK($G$4:$G$159,$G$4:$G$159)</f>
        <v>23</v>
      </c>
      <c r="I19">
        <v>15</v>
      </c>
      <c r="J19" s="13">
        <f>RANK($I$4:$I$159,$I$4:$I$159)</f>
        <v>13</v>
      </c>
      <c r="K19" s="12">
        <f>(F19*50%)+(H19*25%)+(J19*25%)</f>
        <v>12</v>
      </c>
      <c r="L19">
        <f>RANK($K$4:$K$159,$K$4:$K$159,1)</f>
        <v>11</v>
      </c>
      <c r="M19" s="12">
        <f>IFERROR(_xlfn.XLOOKUP($A19,'JAN26'!$A:$A,'JAN26'!$K:$K),MAX('JAN26'!$K:$K))+IFERROR(_xlfn.XLOOKUP($A19,'FEB26'!$A:$A,'FEB26'!$K:$K),MAX('FEB26'!$K:$K))</f>
        <v>45</v>
      </c>
      <c r="N19">
        <f>RANK(M19,$M$4:$M$159,1)</f>
        <v>16</v>
      </c>
    </row>
    <row r="20" spans="1:14">
      <c r="A20" t="s">
        <v>53</v>
      </c>
      <c r="B20">
        <v>1</v>
      </c>
      <c r="C20" t="s">
        <v>54</v>
      </c>
      <c r="D20" t="s">
        <v>17</v>
      </c>
      <c r="E20" s="3">
        <v>3929</v>
      </c>
      <c r="F20" s="13">
        <f>RANK($E$4:$E$159,$E$4:$E$159)</f>
        <v>15</v>
      </c>
      <c r="G20">
        <v>13</v>
      </c>
      <c r="H20" s="13">
        <f>RANK($G$4:$G$159,$G$4:$G$159)</f>
        <v>26</v>
      </c>
      <c r="I20">
        <v>8</v>
      </c>
      <c r="J20" s="13">
        <f>RANK($I$4:$I$159,$I$4:$I$159)</f>
        <v>29</v>
      </c>
      <c r="K20" s="12">
        <f>(F20*50%)+(H20*25%)+(J20*25%)</f>
        <v>21.25</v>
      </c>
      <c r="L20">
        <f>RANK($K$4:$K$159,$K$4:$K$159,1)</f>
        <v>18</v>
      </c>
      <c r="M20" s="12">
        <f>IFERROR(_xlfn.XLOOKUP($A20,'JAN26'!$A:$A,'JAN26'!$K:$K),MAX('JAN26'!$K:$K))+IFERROR(_xlfn.XLOOKUP($A20,'FEB26'!$A:$A,'FEB26'!$K:$K),MAX('FEB26'!$K:$K))</f>
        <v>45.75</v>
      </c>
      <c r="N20">
        <f>RANK(M20,$M$4:$M$159,1)</f>
        <v>17</v>
      </c>
    </row>
    <row r="21" spans="1:14">
      <c r="A21" t="s">
        <v>62</v>
      </c>
      <c r="B21">
        <v>1</v>
      </c>
      <c r="C21" t="s">
        <v>63</v>
      </c>
      <c r="D21" t="s">
        <v>17</v>
      </c>
      <c r="E21" s="3">
        <v>1570</v>
      </c>
      <c r="F21" s="13">
        <f>RANK($E$4:$E$159,$E$4:$E$159)</f>
        <v>24</v>
      </c>
      <c r="G21">
        <v>15</v>
      </c>
      <c r="H21" s="13">
        <f>RANK($G$4:$G$159,$G$4:$G$159)</f>
        <v>23</v>
      </c>
      <c r="I21">
        <v>16</v>
      </c>
      <c r="J21" s="13">
        <f>RANK($I$4:$I$159,$I$4:$I$159)</f>
        <v>9</v>
      </c>
      <c r="K21" s="12">
        <f>(F21*50%)+(H21*25%)+(J21*25%)</f>
        <v>20</v>
      </c>
      <c r="L21">
        <f>RANK($K$4:$K$159,$K$4:$K$159,1)</f>
        <v>16</v>
      </c>
      <c r="M21" s="12">
        <f>IFERROR(_xlfn.XLOOKUP($A21,'JAN26'!$A:$A,'JAN26'!$K:$K),MAX('JAN26'!$K:$K))+IFERROR(_xlfn.XLOOKUP($A21,'FEB26'!$A:$A,'FEB26'!$K:$K),MAX('FEB26'!$K:$K))</f>
        <v>47.5</v>
      </c>
      <c r="N21">
        <f>RANK(M21,$M$4:$M$159,1)</f>
        <v>18</v>
      </c>
    </row>
    <row r="22" spans="1:14">
      <c r="A22" t="s">
        <v>41</v>
      </c>
      <c r="B22">
        <v>3</v>
      </c>
      <c r="C22" t="s">
        <v>42</v>
      </c>
      <c r="D22" t="s">
        <v>17</v>
      </c>
      <c r="E22" s="3">
        <v>180</v>
      </c>
      <c r="F22" s="13">
        <f>RANK($E$4:$E$159,$E$4:$E$159)</f>
        <v>38</v>
      </c>
      <c r="G22">
        <v>18</v>
      </c>
      <c r="H22" s="13">
        <f>RANK($G$4:$G$159,$G$4:$G$159)</f>
        <v>15</v>
      </c>
      <c r="I22">
        <v>10</v>
      </c>
      <c r="J22" s="13">
        <f>RANK($I$4:$I$159,$I$4:$I$159)</f>
        <v>20</v>
      </c>
      <c r="K22" s="12">
        <f>(F22*50%)+(H22*25%)+(J22*25%)</f>
        <v>27.75</v>
      </c>
      <c r="L22">
        <f>RANK($K$4:$K$159,$K$4:$K$159,1)</f>
        <v>31</v>
      </c>
      <c r="M22" s="12">
        <f>IFERROR(_xlfn.XLOOKUP($A22,'JAN26'!$A:$A,'JAN26'!$K:$K),MAX('JAN26'!$K:$K))+IFERROR(_xlfn.XLOOKUP($A22,'FEB26'!$A:$A,'FEB26'!$K:$K),MAX('FEB26'!$K:$K))</f>
        <v>47.5</v>
      </c>
      <c r="N22">
        <f>RANK(M22,$M$4:$M$159,1)</f>
        <v>18</v>
      </c>
    </row>
    <row r="23" spans="1:14">
      <c r="A23" t="s">
        <v>44</v>
      </c>
      <c r="B23">
        <v>1</v>
      </c>
      <c r="C23" t="s">
        <v>40</v>
      </c>
      <c r="D23" t="s">
        <v>17</v>
      </c>
      <c r="E23" s="3">
        <v>0</v>
      </c>
      <c r="F23" s="13">
        <f>RANK($E$4:$E$159,$E$4:$E$159)</f>
        <v>39</v>
      </c>
      <c r="G23">
        <v>16</v>
      </c>
      <c r="H23" s="13">
        <f>RANK($G$4:$G$159,$G$4:$G$159)</f>
        <v>21</v>
      </c>
      <c r="I23">
        <v>16</v>
      </c>
      <c r="J23" s="13">
        <f>RANK($I$4:$I$159,$I$4:$I$159)</f>
        <v>9</v>
      </c>
      <c r="K23" s="12">
        <f>(F23*50%)+(H23*25%)+(J23*25%)</f>
        <v>27</v>
      </c>
      <c r="L23">
        <f>RANK($K$4:$K$159,$K$4:$K$159,1)</f>
        <v>28</v>
      </c>
      <c r="M23" s="12">
        <f>IFERROR(_xlfn.XLOOKUP($A23,'JAN26'!$A:$A,'JAN26'!$K:$K),MAX('JAN26'!$K:$K))+IFERROR(_xlfn.XLOOKUP($A23,'FEB26'!$A:$A,'FEB26'!$K:$K),MAX('FEB26'!$K:$K))</f>
        <v>48.5</v>
      </c>
      <c r="N23">
        <f>RANK(M23,$M$4:$M$159,1)</f>
        <v>20</v>
      </c>
    </row>
    <row r="24" spans="1:14">
      <c r="A24" t="s">
        <v>60</v>
      </c>
      <c r="B24">
        <v>4</v>
      </c>
      <c r="C24" t="s">
        <v>61</v>
      </c>
      <c r="D24" t="s">
        <v>17</v>
      </c>
      <c r="E24" s="3">
        <v>260</v>
      </c>
      <c r="F24" s="13">
        <f>RANK($E$4:$E$159,$E$4:$E$159)</f>
        <v>36</v>
      </c>
      <c r="G24">
        <v>26</v>
      </c>
      <c r="H24" s="13">
        <f>RANK($G$4:$G$159,$G$4:$G$159)</f>
        <v>7</v>
      </c>
      <c r="I24">
        <v>19</v>
      </c>
      <c r="J24" s="13">
        <f>RANK($I$4:$I$159,$I$4:$I$159)</f>
        <v>6</v>
      </c>
      <c r="K24" s="12">
        <f>(F24*50%)+(H24*25%)+(J24*25%)</f>
        <v>21.25</v>
      </c>
      <c r="L24">
        <f>RANK($K$4:$K$159,$K$4:$K$159,1)</f>
        <v>18</v>
      </c>
      <c r="M24" s="12">
        <f>IFERROR(_xlfn.XLOOKUP($A24,'JAN26'!$A:$A,'JAN26'!$K:$K),MAX('JAN26'!$K:$K))+IFERROR(_xlfn.XLOOKUP($A24,'FEB26'!$A:$A,'FEB26'!$K:$K),MAX('FEB26'!$K:$K))</f>
        <v>48.5</v>
      </c>
      <c r="N24">
        <f>RANK(M24,$M$4:$M$159,1)</f>
        <v>20</v>
      </c>
    </row>
    <row r="25" spans="1:14">
      <c r="A25" t="s">
        <v>64</v>
      </c>
      <c r="B25">
        <v>1</v>
      </c>
      <c r="C25" t="s">
        <v>65</v>
      </c>
      <c r="D25" t="s">
        <v>17</v>
      </c>
      <c r="E25" s="3">
        <v>754</v>
      </c>
      <c r="F25" s="13">
        <f>RANK($E$4:$E$159,$E$4:$E$159)</f>
        <v>29</v>
      </c>
      <c r="G25">
        <v>26</v>
      </c>
      <c r="H25" s="13">
        <f>RANK($G$4:$G$159,$G$4:$G$159)</f>
        <v>7</v>
      </c>
      <c r="I25">
        <v>12</v>
      </c>
      <c r="J25" s="13">
        <f>RANK($I$4:$I$159,$I$4:$I$159)</f>
        <v>16</v>
      </c>
      <c r="K25" s="12">
        <f>(F25*50%)+(H25*25%)+(J25*25%)</f>
        <v>20.25</v>
      </c>
      <c r="L25">
        <f>RANK($K$4:$K$159,$K$4:$K$159,1)</f>
        <v>17</v>
      </c>
      <c r="M25" s="12">
        <f>IFERROR(_xlfn.XLOOKUP($A25,'JAN26'!$A:$A,'JAN26'!$K:$K),MAX('JAN26'!$K:$K))+IFERROR(_xlfn.XLOOKUP($A25,'FEB26'!$A:$A,'FEB26'!$K:$K),MAX('FEB26'!$K:$K))</f>
        <v>48.75</v>
      </c>
      <c r="N25">
        <f>RANK(M25,$M$4:$M$159,1)</f>
        <v>22</v>
      </c>
    </row>
    <row r="26" spans="1:14">
      <c r="A26" t="s">
        <v>37</v>
      </c>
      <c r="B26">
        <v>1</v>
      </c>
      <c r="C26" t="s">
        <v>38</v>
      </c>
      <c r="D26" t="s">
        <v>17</v>
      </c>
      <c r="E26" s="3">
        <v>4139</v>
      </c>
      <c r="F26" s="13">
        <f>RANK($E$4:$E$159,$E$4:$E$159)</f>
        <v>14</v>
      </c>
      <c r="G26">
        <v>0</v>
      </c>
      <c r="H26" s="13">
        <f>RANK($G$4:$G$159,$G$4:$G$159)</f>
        <v>53</v>
      </c>
      <c r="I26">
        <v>5</v>
      </c>
      <c r="J26" s="13">
        <f>RANK($I$4:$I$159,$I$4:$I$159)</f>
        <v>43</v>
      </c>
      <c r="K26" s="12">
        <f>(F26*50%)+(H26*25%)+(J26*25%)</f>
        <v>31</v>
      </c>
      <c r="L26">
        <f>RANK($K$4:$K$159,$K$4:$K$159,1)</f>
        <v>36</v>
      </c>
      <c r="M26" s="12">
        <f>IFERROR(_xlfn.XLOOKUP($A26,'JAN26'!$A:$A,'JAN26'!$K:$K),MAX('JAN26'!$K:$K))+IFERROR(_xlfn.XLOOKUP($A26,'FEB26'!$A:$A,'FEB26'!$K:$K),MAX('FEB26'!$K:$K))</f>
        <v>49</v>
      </c>
      <c r="N26">
        <f>RANK(M26,$M$4:$M$159,1)</f>
        <v>23</v>
      </c>
    </row>
    <row r="27" spans="1:14">
      <c r="A27" t="s">
        <v>20</v>
      </c>
      <c r="B27">
        <v>1</v>
      </c>
      <c r="C27" t="s">
        <v>21</v>
      </c>
      <c r="D27" t="s">
        <v>17</v>
      </c>
      <c r="E27" s="3">
        <v>0</v>
      </c>
      <c r="F27" s="13">
        <f>RANK($E$4:$E$159,$E$4:$E$159)</f>
        <v>39</v>
      </c>
      <c r="G27" s="13">
        <v>0</v>
      </c>
      <c r="H27" s="13">
        <f>RANK($G$4:$G$159,$G$4:$G$159)</f>
        <v>53</v>
      </c>
      <c r="I27" s="13">
        <v>0</v>
      </c>
      <c r="J27" s="13">
        <f>RANK($I$4:$I$159,$I$4:$I$159)</f>
        <v>50</v>
      </c>
      <c r="K27" s="13">
        <f>(F27*50%)+(H27*25%)+(J27*25%)</f>
        <v>45.25</v>
      </c>
      <c r="L27" s="13">
        <f>RANK($K$4:$K$159,$K$4:$K$159,1)</f>
        <v>54</v>
      </c>
      <c r="M27" s="12">
        <f>IFERROR(_xlfn.XLOOKUP($A27,'JAN26'!$A:$A,'JAN26'!$K:$K),MAX('JAN26'!$K:$K))+IFERROR(_xlfn.XLOOKUP($A27,'FEB26'!$A:$A,'FEB26'!$K:$K),MAX('FEB26'!$K:$K))</f>
        <v>50</v>
      </c>
      <c r="N27">
        <f>RANK(M27,$M$4:$M$159,1)</f>
        <v>24</v>
      </c>
    </row>
    <row r="28" spans="1:14">
      <c r="A28" t="s">
        <v>56</v>
      </c>
      <c r="B28">
        <v>1</v>
      </c>
      <c r="C28" t="s">
        <v>57</v>
      </c>
      <c r="D28" t="s">
        <v>17</v>
      </c>
      <c r="E28" s="3">
        <v>1525</v>
      </c>
      <c r="F28" s="13">
        <f>RANK($E$4:$E$159,$E$4:$E$159)</f>
        <v>25</v>
      </c>
      <c r="G28">
        <v>11</v>
      </c>
      <c r="H28" s="13">
        <f>RANK($G$4:$G$159,$G$4:$G$159)</f>
        <v>30</v>
      </c>
      <c r="I28">
        <v>10</v>
      </c>
      <c r="J28" s="13">
        <f>RANK($I$4:$I$159,$I$4:$I$159)</f>
        <v>20</v>
      </c>
      <c r="K28" s="12">
        <f>(F28*50%)+(H28*25%)+(J28*25%)</f>
        <v>25</v>
      </c>
      <c r="L28">
        <f>RANK($K$4:$K$159,$K$4:$K$159,1)</f>
        <v>23</v>
      </c>
      <c r="M28" s="12">
        <f>IFERROR(_xlfn.XLOOKUP($A28,'JAN26'!$A:$A,'JAN26'!$K:$K),MAX('JAN26'!$K:$K))+IFERROR(_xlfn.XLOOKUP($A28,'FEB26'!$A:$A,'FEB26'!$K:$K),MAX('FEB26'!$K:$K))</f>
        <v>50.5</v>
      </c>
      <c r="N28">
        <f>RANK(M28,$M$4:$M$159,1)</f>
        <v>25</v>
      </c>
    </row>
    <row r="29" spans="1:14">
      <c r="A29" t="s">
        <v>58</v>
      </c>
      <c r="B29">
        <v>1</v>
      </c>
      <c r="C29" t="s">
        <v>59</v>
      </c>
      <c r="D29" t="s">
        <v>17</v>
      </c>
      <c r="E29" s="3">
        <v>320</v>
      </c>
      <c r="F29" s="13">
        <f>RANK($E$4:$E$159,$E$4:$E$159)</f>
        <v>34</v>
      </c>
      <c r="G29">
        <v>17</v>
      </c>
      <c r="H29" s="13">
        <f>RANK($G$4:$G$159,$G$4:$G$159)</f>
        <v>18</v>
      </c>
      <c r="I29">
        <v>13</v>
      </c>
      <c r="J29" s="13">
        <f>RANK($I$4:$I$159,$I$4:$I$159)</f>
        <v>15</v>
      </c>
      <c r="K29" s="12">
        <f>(F29*50%)+(H29*25%)+(J29*25%)</f>
        <v>25.25</v>
      </c>
      <c r="L29">
        <f>RANK($K$4:$K$159,$K$4:$K$159,1)</f>
        <v>24</v>
      </c>
      <c r="M29" s="12">
        <f>IFERROR(_xlfn.XLOOKUP($A29,'JAN26'!$A:$A,'JAN26'!$K:$K),MAX('JAN26'!$K:$K))+IFERROR(_xlfn.XLOOKUP($A29,'FEB26'!$A:$A,'FEB26'!$K:$K),MAX('FEB26'!$K:$K))</f>
        <v>51.75</v>
      </c>
      <c r="N29">
        <f>RANK(M29,$M$4:$M$159,1)</f>
        <v>26</v>
      </c>
    </row>
    <row r="30" spans="1:14">
      <c r="A30" t="s">
        <v>50</v>
      </c>
      <c r="B30">
        <v>1</v>
      </c>
      <c r="C30" t="s">
        <v>29</v>
      </c>
      <c r="D30" t="s">
        <v>17</v>
      </c>
      <c r="E30" s="4">
        <v>1975</v>
      </c>
      <c r="F30" s="13">
        <f>RANK($E$4:$E$159,$E$4:$E$159)</f>
        <v>21</v>
      </c>
      <c r="G30">
        <v>8</v>
      </c>
      <c r="H30" s="13">
        <f>RANK($G$4:$G$159,$G$4:$G$159)</f>
        <v>38</v>
      </c>
      <c r="I30">
        <v>6</v>
      </c>
      <c r="J30" s="13">
        <f>RANK($I$4:$I$159,$I$4:$I$159)</f>
        <v>37</v>
      </c>
      <c r="K30" s="12">
        <f>(F30*50%)+(H30*25%)+(J30*25%)</f>
        <v>29.25</v>
      </c>
      <c r="L30">
        <f>RANK($K$4:$K$159,$K$4:$K$159,1)</f>
        <v>34</v>
      </c>
      <c r="M30" s="12">
        <f>IFERROR(_xlfn.XLOOKUP($A30,'JAN26'!$A:$A,'JAN26'!$K:$K),MAX('JAN26'!$K:$K))+IFERROR(_xlfn.XLOOKUP($A30,'FEB26'!$A:$A,'FEB26'!$K:$K),MAX('FEB26'!$K:$K))</f>
        <v>52.25</v>
      </c>
      <c r="N30">
        <f>RANK(M30,$M$4:$M$159,1)</f>
        <v>27</v>
      </c>
    </row>
    <row r="31" spans="1:14">
      <c r="A31" t="s">
        <v>75</v>
      </c>
      <c r="B31">
        <v>1</v>
      </c>
      <c r="C31" t="s">
        <v>76</v>
      </c>
      <c r="D31" t="s">
        <v>17</v>
      </c>
      <c r="E31" s="3">
        <v>4826</v>
      </c>
      <c r="F31" s="13">
        <f>RANK($E$4:$E$159,$E$4:$E$159)</f>
        <v>12</v>
      </c>
      <c r="G31">
        <v>14</v>
      </c>
      <c r="H31" s="13">
        <f>RANK($G$4:$G$159,$G$4:$G$159)</f>
        <v>25</v>
      </c>
      <c r="I31">
        <v>6</v>
      </c>
      <c r="J31" s="13">
        <f>RANK($I$4:$I$159,$I$4:$I$159)</f>
        <v>37</v>
      </c>
      <c r="K31" s="12">
        <f>(F31*50%)+(H31*25%)+(J31*25%)</f>
        <v>21.5</v>
      </c>
      <c r="L31">
        <f>RANK($K$4:$K$159,$K$4:$K$159,1)</f>
        <v>21</v>
      </c>
      <c r="M31" s="12">
        <f>IFERROR(_xlfn.XLOOKUP($A31,'JAN26'!$A:$A,'JAN26'!$K:$K),MAX('JAN26'!$K:$K))+IFERROR(_xlfn.XLOOKUP($A31,'FEB26'!$A:$A,'FEB26'!$K:$K),MAX('FEB26'!$K:$K))</f>
        <v>54.5</v>
      </c>
      <c r="N31">
        <f>RANK(M31,$M$4:$M$159,1)</f>
        <v>28</v>
      </c>
    </row>
    <row r="32" spans="1:14">
      <c r="A32" t="s">
        <v>74</v>
      </c>
      <c r="B32">
        <v>1</v>
      </c>
      <c r="C32" t="s">
        <v>65</v>
      </c>
      <c r="D32" t="s">
        <v>17</v>
      </c>
      <c r="E32" s="3">
        <v>3456</v>
      </c>
      <c r="F32" s="13">
        <f>RANK($E$4:$E$159,$E$4:$E$159)</f>
        <v>16</v>
      </c>
      <c r="G32">
        <v>16</v>
      </c>
      <c r="H32" s="13">
        <f>RANK($G$4:$G$159,$G$4:$G$159)</f>
        <v>21</v>
      </c>
      <c r="I32">
        <v>6</v>
      </c>
      <c r="J32" s="13">
        <f>RANK($I$4:$I$159,$I$4:$I$159)</f>
        <v>37</v>
      </c>
      <c r="K32" s="12">
        <f>(F32*50%)+(H32*25%)+(J32*25%)</f>
        <v>22.5</v>
      </c>
      <c r="L32">
        <f>RANK($K$4:$K$159,$K$4:$K$159,1)</f>
        <v>22</v>
      </c>
      <c r="M32" s="12">
        <f>IFERROR(_xlfn.XLOOKUP($A32,'JAN26'!$A:$A,'JAN26'!$K:$K),MAX('JAN26'!$K:$K))+IFERROR(_xlfn.XLOOKUP($A32,'FEB26'!$A:$A,'FEB26'!$K:$K),MAX('FEB26'!$K:$K))</f>
        <v>54.5</v>
      </c>
      <c r="N32">
        <f>RANK(M32,$M$4:$M$159,1)</f>
        <v>28</v>
      </c>
    </row>
    <row r="33" spans="1:14">
      <c r="A33" t="s">
        <v>68</v>
      </c>
      <c r="B33">
        <v>1</v>
      </c>
      <c r="C33" t="s">
        <v>46</v>
      </c>
      <c r="D33" t="s">
        <v>17</v>
      </c>
      <c r="E33" s="3">
        <v>0</v>
      </c>
      <c r="F33" s="13">
        <f>RANK($E$4:$E$159,$E$4:$E$159)</f>
        <v>39</v>
      </c>
      <c r="G33">
        <v>19</v>
      </c>
      <c r="H33" s="13">
        <f>RANK($G$4:$G$159,$G$4:$G$159)</f>
        <v>14</v>
      </c>
      <c r="I33">
        <v>15</v>
      </c>
      <c r="J33" s="13">
        <f>RANK($I$4:$I$159,$I$4:$I$159)</f>
        <v>13</v>
      </c>
      <c r="K33" s="12">
        <f>(F33*50%)+(H33*25%)+(J33*25%)</f>
        <v>26.25</v>
      </c>
      <c r="L33">
        <f>RANK($K$4:$K$159,$K$4:$K$159,1)</f>
        <v>27</v>
      </c>
      <c r="M33" s="12">
        <f>IFERROR(_xlfn.XLOOKUP($A33,'JAN26'!$A:$A,'JAN26'!$K:$K),MAX('JAN26'!$K:$K))+IFERROR(_xlfn.XLOOKUP($A33,'FEB26'!$A:$A,'FEB26'!$K:$K),MAX('FEB26'!$K:$K))</f>
        <v>56.5</v>
      </c>
      <c r="N33">
        <f>RANK(M33,$M$4:$M$159,1)</f>
        <v>30</v>
      </c>
    </row>
    <row r="34" spans="1:14">
      <c r="A34" t="s">
        <v>51</v>
      </c>
      <c r="B34">
        <v>2</v>
      </c>
      <c r="C34" t="s">
        <v>52</v>
      </c>
      <c r="D34" t="s">
        <v>17</v>
      </c>
      <c r="E34" s="3">
        <v>295</v>
      </c>
      <c r="F34" s="13">
        <f>RANK($E$4:$E$159,$E$4:$E$159)</f>
        <v>35</v>
      </c>
      <c r="G34">
        <v>8</v>
      </c>
      <c r="H34" s="13">
        <f>RANK($G$4:$G$159,$G$4:$G$159)</f>
        <v>38</v>
      </c>
      <c r="I34">
        <v>7</v>
      </c>
      <c r="J34" s="13">
        <f>RANK($I$4:$I$159,$I$4:$I$159)</f>
        <v>33</v>
      </c>
      <c r="K34" s="12">
        <f>(F34*50%)+(H34*25%)+(J34*25%)</f>
        <v>35.25</v>
      </c>
      <c r="L34">
        <f>RANK($K$4:$K$159,$K$4:$K$159,1)</f>
        <v>39</v>
      </c>
      <c r="M34" s="12">
        <f>IFERROR(_xlfn.XLOOKUP($A34,'JAN26'!$A:$A,'JAN26'!$K:$K),MAX('JAN26'!$K:$K))+IFERROR(_xlfn.XLOOKUP($A34,'FEB26'!$A:$A,'FEB26'!$K:$K),MAX('FEB26'!$K:$K))</f>
        <v>59</v>
      </c>
      <c r="N34">
        <f>RANK(M34,$M$4:$M$159,1)</f>
        <v>31</v>
      </c>
    </row>
    <row r="35" spans="1:14">
      <c r="A35" t="s">
        <v>33</v>
      </c>
      <c r="B35">
        <v>1</v>
      </c>
      <c r="C35" t="s">
        <v>34</v>
      </c>
      <c r="D35" t="s">
        <v>17</v>
      </c>
      <c r="E35" s="3">
        <v>0</v>
      </c>
      <c r="F35" s="13">
        <f>RANK($E$4:$E$159,$E$4:$E$159)</f>
        <v>39</v>
      </c>
      <c r="G35" s="13">
        <v>0</v>
      </c>
      <c r="H35" s="13">
        <f>RANK($G$4:$G$159,$G$4:$G$159)</f>
        <v>53</v>
      </c>
      <c r="I35" s="13">
        <v>0</v>
      </c>
      <c r="J35" s="13">
        <f>RANK($I$4:$I$159,$I$4:$I$159)</f>
        <v>50</v>
      </c>
      <c r="K35" s="13">
        <f>(F35*50%)+(H35*25%)+(J35*25%)</f>
        <v>45.25</v>
      </c>
      <c r="L35" s="13">
        <f>RANK($K$4:$K$159,$K$4:$K$159,1)</f>
        <v>54</v>
      </c>
      <c r="M35" s="12">
        <f>IFERROR(_xlfn.XLOOKUP($A35,'JAN26'!$A:$A,'JAN26'!$K:$K),MAX('JAN26'!$K:$K))+IFERROR(_xlfn.XLOOKUP($A35,'FEB26'!$A:$A,'FEB26'!$K:$K),MAX('FEB26'!$K:$K))</f>
        <v>59.5</v>
      </c>
      <c r="N35">
        <f>RANK(M35,$M$4:$M$159,1)</f>
        <v>32</v>
      </c>
    </row>
    <row r="36" spans="1:14">
      <c r="A36" t="s">
        <v>73</v>
      </c>
      <c r="B36">
        <v>1</v>
      </c>
      <c r="C36" t="s">
        <v>16</v>
      </c>
      <c r="D36" t="s">
        <v>17</v>
      </c>
      <c r="E36" s="3">
        <v>2435</v>
      </c>
      <c r="F36" s="13">
        <f>RANK($E$4:$E$159,$E$4:$E$159)</f>
        <v>18</v>
      </c>
      <c r="G36">
        <v>11</v>
      </c>
      <c r="H36" s="13">
        <f>RANK($G$4:$G$159,$G$4:$G$159)</f>
        <v>30</v>
      </c>
      <c r="I36">
        <v>4</v>
      </c>
      <c r="J36" s="13">
        <f>RANK($I$4:$I$159,$I$4:$I$159)</f>
        <v>46</v>
      </c>
      <c r="K36" s="12">
        <f>(F36*50%)+(H36*25%)+(J36*25%)</f>
        <v>28</v>
      </c>
      <c r="L36">
        <f>RANK($K$4:$K$159,$K$4:$K$159,1)</f>
        <v>32</v>
      </c>
      <c r="M36" s="12">
        <f>IFERROR(_xlfn.XLOOKUP($A36,'JAN26'!$A:$A,'JAN26'!$K:$K),MAX('JAN26'!$K:$K))+IFERROR(_xlfn.XLOOKUP($A36,'FEB26'!$A:$A,'FEB26'!$K:$K),MAX('FEB26'!$K:$K))</f>
        <v>60</v>
      </c>
      <c r="N36">
        <f>RANK(M36,$M$4:$M$159,1)</f>
        <v>33</v>
      </c>
    </row>
    <row r="37" spans="1:14">
      <c r="A37" t="s">
        <v>69</v>
      </c>
      <c r="B37">
        <v>4</v>
      </c>
      <c r="C37" t="s">
        <v>70</v>
      </c>
      <c r="D37" t="s">
        <v>17</v>
      </c>
      <c r="E37" s="3">
        <v>1700</v>
      </c>
      <c r="F37" s="13">
        <f>RANK($E$4:$E$159,$E$4:$E$159)</f>
        <v>22</v>
      </c>
      <c r="G37">
        <v>7</v>
      </c>
      <c r="H37" s="13">
        <f>RANK($G$4:$G$159,$G$4:$G$159)</f>
        <v>43</v>
      </c>
      <c r="I37">
        <v>7</v>
      </c>
      <c r="J37" s="13">
        <f>RANK($I$4:$I$159,$I$4:$I$159)</f>
        <v>33</v>
      </c>
      <c r="K37" s="12">
        <f>(F37*50%)+(H37*25%)+(J37*25%)</f>
        <v>30</v>
      </c>
      <c r="L37">
        <f>RANK($K$4:$K$159,$K$4:$K$159,1)</f>
        <v>35</v>
      </c>
      <c r="M37" s="12">
        <f>IFERROR(_xlfn.XLOOKUP($A37,'JAN26'!$A:$A,'JAN26'!$K:$K),MAX('JAN26'!$K:$K))+IFERROR(_xlfn.XLOOKUP($A37,'FEB26'!$A:$A,'FEB26'!$K:$K),MAX('FEB26'!$K:$K))</f>
        <v>61.25</v>
      </c>
      <c r="N37">
        <f>RANK(M37,$M$4:$M$159,1)</f>
        <v>34</v>
      </c>
    </row>
    <row r="38" spans="1:14">
      <c r="A38" t="s">
        <v>79</v>
      </c>
      <c r="B38">
        <v>2</v>
      </c>
      <c r="C38" t="s">
        <v>52</v>
      </c>
      <c r="D38" t="s">
        <v>17</v>
      </c>
      <c r="E38" s="3">
        <v>0</v>
      </c>
      <c r="F38" s="13">
        <f>RANK($E$4:$E$159,$E$4:$E$159)</f>
        <v>39</v>
      </c>
      <c r="G38">
        <v>18</v>
      </c>
      <c r="H38" s="13">
        <f>RANK($G$4:$G$159,$G$4:$G$159)</f>
        <v>15</v>
      </c>
      <c r="I38">
        <v>12</v>
      </c>
      <c r="J38" s="13">
        <f>RANK($I$4:$I$159,$I$4:$I$159)</f>
        <v>16</v>
      </c>
      <c r="K38" s="12">
        <f>(F38*50%)+(H38*25%)+(J38*25%)</f>
        <v>27.25</v>
      </c>
      <c r="L38">
        <f>RANK($K$4:$K$159,$K$4:$K$159,1)</f>
        <v>29</v>
      </c>
      <c r="M38" s="12">
        <f>IFERROR(_xlfn.XLOOKUP($A38,'JAN26'!$A:$A,'JAN26'!$K:$K),MAX('JAN26'!$K:$K))+IFERROR(_xlfn.XLOOKUP($A38,'FEB26'!$A:$A,'FEB26'!$K:$K),MAX('FEB26'!$K:$K))</f>
        <v>61.75</v>
      </c>
      <c r="N38">
        <f>RANK(M38,$M$4:$M$159,1)</f>
        <v>35</v>
      </c>
    </row>
    <row r="39" spans="1:14">
      <c r="A39" t="s">
        <v>80</v>
      </c>
      <c r="B39">
        <v>1</v>
      </c>
      <c r="C39" t="s">
        <v>81</v>
      </c>
      <c r="D39" t="s">
        <v>17</v>
      </c>
      <c r="E39" s="3">
        <v>990</v>
      </c>
      <c r="F39" s="13">
        <f>RANK($E$4:$E$159,$E$4:$E$159)</f>
        <v>28</v>
      </c>
      <c r="G39">
        <v>10</v>
      </c>
      <c r="H39" s="13">
        <f>RANK($G$4:$G$159,$G$4:$G$159)</f>
        <v>33</v>
      </c>
      <c r="I39">
        <v>10</v>
      </c>
      <c r="J39" s="13">
        <f>RANK($I$4:$I$159,$I$4:$I$159)</f>
        <v>20</v>
      </c>
      <c r="K39" s="12">
        <f>(F39*50%)+(H39*25%)+(J39*25%)</f>
        <v>27.25</v>
      </c>
      <c r="L39">
        <f>RANK($K$4:$K$159,$K$4:$K$159,1)</f>
        <v>29</v>
      </c>
      <c r="M39" s="12">
        <f>IFERROR(_xlfn.XLOOKUP($A39,'JAN26'!$A:$A,'JAN26'!$K:$K),MAX('JAN26'!$K:$K))+IFERROR(_xlfn.XLOOKUP($A39,'FEB26'!$A:$A,'FEB26'!$K:$K),MAX('FEB26'!$K:$K))</f>
        <v>62</v>
      </c>
      <c r="N39">
        <f>RANK(M39,$M$4:$M$159,1)</f>
        <v>36</v>
      </c>
    </row>
    <row r="40" spans="1:14">
      <c r="A40" t="s">
        <v>157</v>
      </c>
      <c r="B40">
        <v>3</v>
      </c>
      <c r="C40" t="s">
        <v>158</v>
      </c>
      <c r="D40" t="s">
        <v>17</v>
      </c>
      <c r="E40" s="3">
        <v>34125</v>
      </c>
      <c r="F40" s="13">
        <f>RANK($E$4:$E$159,$E$4:$E$159)</f>
        <v>1</v>
      </c>
      <c r="G40">
        <v>12</v>
      </c>
      <c r="H40" s="13">
        <f>RANK($G$4:$G$159,$G$4:$G$159)</f>
        <v>27</v>
      </c>
      <c r="I40">
        <v>12</v>
      </c>
      <c r="J40" s="13">
        <f>RANK($I$4:$I$159,$I$4:$I$159)</f>
        <v>16</v>
      </c>
      <c r="K40" s="12">
        <f>(F40*50%)+(H40*25%)+(J40*25%)</f>
        <v>11.25</v>
      </c>
      <c r="L40">
        <f>RANK($K$4:$K$159,$K$4:$K$159,1)</f>
        <v>8</v>
      </c>
      <c r="M40" s="12">
        <f>IFERROR(_xlfn.XLOOKUP($A40,'JAN26'!$A:$A,'JAN26'!$K:$K),MAX('JAN26'!$K:$K))+IFERROR(_xlfn.XLOOKUP($A40,'FEB26'!$A:$A,'FEB26'!$K:$K),MAX('FEB26'!$K:$K))</f>
        <v>65.25</v>
      </c>
      <c r="N40">
        <f>RANK(M40,$M$4:$M$159,1)</f>
        <v>37</v>
      </c>
    </row>
    <row r="41" spans="1:14">
      <c r="A41" t="s">
        <v>71</v>
      </c>
      <c r="B41">
        <v>2</v>
      </c>
      <c r="C41" t="s">
        <v>72</v>
      </c>
      <c r="D41" t="s">
        <v>17</v>
      </c>
      <c r="E41" s="3">
        <v>0</v>
      </c>
      <c r="F41" s="13">
        <f>RANK($E$4:$E$159,$E$4:$E$159)</f>
        <v>39</v>
      </c>
      <c r="G41">
        <v>8</v>
      </c>
      <c r="H41" s="13">
        <f>RANK($G$4:$G$159,$G$4:$G$159)</f>
        <v>38</v>
      </c>
      <c r="I41">
        <v>9</v>
      </c>
      <c r="J41" s="13">
        <f>RANK($I$4:$I$159,$I$4:$I$159)</f>
        <v>25</v>
      </c>
      <c r="K41" s="12">
        <f>(F41*50%)+(H41*25%)+(J41*25%)</f>
        <v>35.25</v>
      </c>
      <c r="L41">
        <f>RANK($K$4:$K$159,$K$4:$K$159,1)</f>
        <v>39</v>
      </c>
      <c r="M41" s="12">
        <f>IFERROR(_xlfn.XLOOKUP($A41,'JAN26'!$A:$A,'JAN26'!$K:$K),MAX('JAN26'!$K:$K))+IFERROR(_xlfn.XLOOKUP($A41,'FEB26'!$A:$A,'FEB26'!$K:$K),MAX('FEB26'!$K:$K))</f>
        <v>66.5</v>
      </c>
      <c r="N41">
        <f>RANK(M41,$M$4:$M$159,1)</f>
        <v>38</v>
      </c>
    </row>
    <row r="42" spans="1:14">
      <c r="A42" t="s">
        <v>92</v>
      </c>
      <c r="B42">
        <v>2</v>
      </c>
      <c r="C42" t="s">
        <v>91</v>
      </c>
      <c r="D42" t="s">
        <v>17</v>
      </c>
      <c r="E42" s="3">
        <v>335</v>
      </c>
      <c r="F42" s="13">
        <f>RANK($E$4:$E$159,$E$4:$E$159)</f>
        <v>32</v>
      </c>
      <c r="G42">
        <v>17</v>
      </c>
      <c r="H42" s="13">
        <f>RANK($G$4:$G$159,$G$4:$G$159)</f>
        <v>18</v>
      </c>
      <c r="I42">
        <v>7</v>
      </c>
      <c r="J42" s="13">
        <f>RANK($I$4:$I$159,$I$4:$I$159)</f>
        <v>33</v>
      </c>
      <c r="K42" s="12">
        <f>(F42*50%)+(H42*25%)+(J42*25%)</f>
        <v>28.75</v>
      </c>
      <c r="L42">
        <f>RANK($K$4:$K$159,$K$4:$K$159,1)</f>
        <v>33</v>
      </c>
      <c r="M42" s="12">
        <f>IFERROR(_xlfn.XLOOKUP($A42,'JAN26'!$A:$A,'JAN26'!$K:$K),MAX('JAN26'!$K:$K))+IFERROR(_xlfn.XLOOKUP($A42,'FEB26'!$A:$A,'FEB26'!$K:$K),MAX('FEB26'!$K:$K))</f>
        <v>69.75</v>
      </c>
      <c r="N42">
        <f>RANK(M42,$M$4:$M$159,1)</f>
        <v>39</v>
      </c>
    </row>
    <row r="43" spans="1:14">
      <c r="A43" t="s">
        <v>55</v>
      </c>
      <c r="B43">
        <v>1</v>
      </c>
      <c r="C43" t="s">
        <v>25</v>
      </c>
      <c r="D43" t="s">
        <v>17</v>
      </c>
      <c r="E43" s="3">
        <v>0</v>
      </c>
      <c r="F43" s="13">
        <f>RANK($E$4:$E$159,$E$4:$E$159)</f>
        <v>39</v>
      </c>
      <c r="G43" s="13">
        <v>0</v>
      </c>
      <c r="H43" s="13">
        <f>RANK($G$4:$G$159,$G$4:$G$159)</f>
        <v>53</v>
      </c>
      <c r="I43" s="13">
        <v>0</v>
      </c>
      <c r="J43" s="13">
        <f>RANK($I$4:$I$159,$I$4:$I$159)</f>
        <v>50</v>
      </c>
      <c r="K43" s="13">
        <f>(F43*50%)+(H43*25%)+(J43*25%)</f>
        <v>45.25</v>
      </c>
      <c r="L43" s="13">
        <f>RANK($K$4:$K$159,$K$4:$K$159,1)</f>
        <v>54</v>
      </c>
      <c r="M43" s="12">
        <f>IFERROR(_xlfn.XLOOKUP($A43,'JAN26'!$A:$A,'JAN26'!$K:$K),MAX('JAN26'!$K:$K))+IFERROR(_xlfn.XLOOKUP($A43,'FEB26'!$A:$A,'FEB26'!$K:$K),MAX('FEB26'!$K:$K))</f>
        <v>70.25</v>
      </c>
      <c r="N43">
        <f>RANK(M43,$M$4:$M$159,1)</f>
        <v>40</v>
      </c>
    </row>
    <row r="44" spans="1:14">
      <c r="A44" t="s">
        <v>98</v>
      </c>
      <c r="B44">
        <v>2</v>
      </c>
      <c r="C44" t="s">
        <v>72</v>
      </c>
      <c r="D44" t="s">
        <v>17</v>
      </c>
      <c r="E44" s="3">
        <v>1250</v>
      </c>
      <c r="F44" s="13">
        <f>RANK($E$4:$E$159,$E$4:$E$159)</f>
        <v>26</v>
      </c>
      <c r="G44">
        <v>12</v>
      </c>
      <c r="H44" s="13">
        <f>RANK($G$4:$G$159,$G$4:$G$159)</f>
        <v>27</v>
      </c>
      <c r="I44">
        <v>9</v>
      </c>
      <c r="J44" s="13">
        <f>RANK($I$4:$I$159,$I$4:$I$159)</f>
        <v>25</v>
      </c>
      <c r="K44" s="12">
        <f>(F44*50%)+(H44*25%)+(J44*25%)</f>
        <v>26</v>
      </c>
      <c r="L44">
        <f>RANK($K$4:$K$159,$K$4:$K$159,1)</f>
        <v>25</v>
      </c>
      <c r="M44" s="12">
        <f>IFERROR(_xlfn.XLOOKUP($A44,'JAN26'!$A:$A,'JAN26'!$K:$K),MAX('JAN26'!$K:$K))+IFERROR(_xlfn.XLOOKUP($A44,'FEB26'!$A:$A,'FEB26'!$K:$K),MAX('FEB26'!$K:$K))</f>
        <v>71.25</v>
      </c>
      <c r="N44">
        <f>RANK(M44,$M$4:$M$159,1)</f>
        <v>41</v>
      </c>
    </row>
    <row r="45" spans="1:14">
      <c r="A45" t="s">
        <v>82</v>
      </c>
      <c r="B45">
        <v>1</v>
      </c>
      <c r="C45" t="s">
        <v>76</v>
      </c>
      <c r="D45" t="s">
        <v>17</v>
      </c>
      <c r="E45" s="3">
        <v>0</v>
      </c>
      <c r="F45" s="13">
        <f>RANK($E$4:$E$159,$E$4:$E$159)</f>
        <v>39</v>
      </c>
      <c r="G45">
        <v>8</v>
      </c>
      <c r="H45" s="13">
        <f>RANK($G$4:$G$159,$G$4:$G$159)</f>
        <v>38</v>
      </c>
      <c r="I45">
        <v>8</v>
      </c>
      <c r="J45" s="13">
        <f>RANK($I$4:$I$159,$I$4:$I$159)</f>
        <v>29</v>
      </c>
      <c r="K45" s="12">
        <f>(F45*50%)+(H45*25%)+(J45*25%)</f>
        <v>36.25</v>
      </c>
      <c r="L45">
        <f>RANK($K$4:$K$159,$K$4:$K$159,1)</f>
        <v>41</v>
      </c>
      <c r="M45" s="12">
        <f>IFERROR(_xlfn.XLOOKUP($A45,'JAN26'!$A:$A,'JAN26'!$K:$K),MAX('JAN26'!$K:$K))+IFERROR(_xlfn.XLOOKUP($A45,'FEB26'!$A:$A,'FEB26'!$K:$K),MAX('FEB26'!$K:$K))</f>
        <v>72</v>
      </c>
      <c r="N45">
        <f>RANK(M45,$M$4:$M$159,1)</f>
        <v>42</v>
      </c>
    </row>
    <row r="46" spans="1:14">
      <c r="A46" t="s">
        <v>66</v>
      </c>
      <c r="B46">
        <v>2</v>
      </c>
      <c r="C46" t="s">
        <v>67</v>
      </c>
      <c r="D46" t="s">
        <v>17</v>
      </c>
      <c r="E46" s="3">
        <v>0</v>
      </c>
      <c r="F46" s="13">
        <f>RANK($E$4:$E$159,$E$4:$E$159)</f>
        <v>39</v>
      </c>
      <c r="G46">
        <v>6</v>
      </c>
      <c r="H46" s="13">
        <f>RANK($G$4:$G$159,$G$4:$G$159)</f>
        <v>48</v>
      </c>
      <c r="I46">
        <v>3</v>
      </c>
      <c r="J46" s="13">
        <f>RANK($I$4:$I$159,$I$4:$I$159)</f>
        <v>48</v>
      </c>
      <c r="K46" s="12">
        <f>(F46*50%)+(H46*25%)+(J46*25%)</f>
        <v>43.5</v>
      </c>
      <c r="L46">
        <f>RANK($K$4:$K$159,$K$4:$K$159,1)</f>
        <v>52</v>
      </c>
      <c r="M46" s="12">
        <f>IFERROR(_xlfn.XLOOKUP($A46,'JAN26'!$A:$A,'JAN26'!$K:$K),MAX('JAN26'!$K:$K))+IFERROR(_xlfn.XLOOKUP($A46,'FEB26'!$A:$A,'FEB26'!$K:$K),MAX('FEB26'!$K:$K))</f>
        <v>72.25</v>
      </c>
      <c r="N46">
        <f>RANK(M46,$M$4:$M$159,1)</f>
        <v>43</v>
      </c>
    </row>
    <row r="47" spans="1:14">
      <c r="A47" t="s">
        <v>83</v>
      </c>
      <c r="B47">
        <v>3</v>
      </c>
      <c r="C47" t="s">
        <v>84</v>
      </c>
      <c r="D47" t="s">
        <v>17</v>
      </c>
      <c r="E47" s="3">
        <v>325</v>
      </c>
      <c r="F47" s="13">
        <f>RANK($E$4:$E$159,$E$4:$E$159)</f>
        <v>33</v>
      </c>
      <c r="G47">
        <v>10</v>
      </c>
      <c r="H47" s="13">
        <f>RANK($G$4:$G$159,$G$4:$G$159)</f>
        <v>33</v>
      </c>
      <c r="I47">
        <v>4</v>
      </c>
      <c r="J47" s="13">
        <f>RANK($I$4:$I$159,$I$4:$I$159)</f>
        <v>46</v>
      </c>
      <c r="K47" s="12">
        <f>(F47*50%)+(H47*25%)+(J47*25%)</f>
        <v>36.25</v>
      </c>
      <c r="L47">
        <f>RANK($K$4:$K$159,$K$4:$K$159,1)</f>
        <v>41</v>
      </c>
      <c r="M47" s="12">
        <f>IFERROR(_xlfn.XLOOKUP($A47,'JAN26'!$A:$A,'JAN26'!$K:$K),MAX('JAN26'!$K:$K))+IFERROR(_xlfn.XLOOKUP($A47,'FEB26'!$A:$A,'FEB26'!$K:$K),MAX('FEB26'!$K:$K))</f>
        <v>73.25</v>
      </c>
      <c r="N47">
        <f>RANK(M47,$M$4:$M$159,1)</f>
        <v>44</v>
      </c>
    </row>
    <row r="48" spans="1:14">
      <c r="A48" t="s">
        <v>93</v>
      </c>
      <c r="B48">
        <v>1</v>
      </c>
      <c r="C48" t="s">
        <v>87</v>
      </c>
      <c r="D48" t="s">
        <v>17</v>
      </c>
      <c r="E48" s="3">
        <v>0</v>
      </c>
      <c r="F48" s="13">
        <f>RANK($E$4:$E$159,$E$4:$E$159)</f>
        <v>39</v>
      </c>
      <c r="G48">
        <v>28</v>
      </c>
      <c r="H48" s="13">
        <f>RANK($G$4:$G$159,$G$4:$G$159)</f>
        <v>6</v>
      </c>
      <c r="I48">
        <v>0</v>
      </c>
      <c r="J48" s="13">
        <f>RANK($I$4:$I$159,$I$4:$I$159)</f>
        <v>50</v>
      </c>
      <c r="K48" s="12">
        <f>(F48*50%)+(H48*25%)+(J48*25%)</f>
        <v>33.5</v>
      </c>
      <c r="L48">
        <f>RANK($K$4:$K$159,$K$4:$K$159,1)</f>
        <v>38</v>
      </c>
      <c r="M48" s="12">
        <f>IFERROR(_xlfn.XLOOKUP($A48,'JAN26'!$A:$A,'JAN26'!$K:$K),MAX('JAN26'!$K:$K))+IFERROR(_xlfn.XLOOKUP($A48,'FEB26'!$A:$A,'FEB26'!$K:$K),MAX('FEB26'!$K:$K))</f>
        <v>75</v>
      </c>
      <c r="N48">
        <f>RANK(M48,$M$4:$M$159,1)</f>
        <v>45</v>
      </c>
    </row>
    <row r="49" spans="1:14">
      <c r="A49" t="s">
        <v>97</v>
      </c>
      <c r="B49">
        <v>1</v>
      </c>
      <c r="C49" t="s">
        <v>87</v>
      </c>
      <c r="D49" t="s">
        <v>17</v>
      </c>
      <c r="E49" s="3">
        <v>0</v>
      </c>
      <c r="F49" s="13">
        <f>RANK($E$4:$E$159,$E$4:$E$159)</f>
        <v>39</v>
      </c>
      <c r="G49">
        <v>80</v>
      </c>
      <c r="H49" s="13">
        <f>RANK($G$4:$G$159,$G$4:$G$159)</f>
        <v>1</v>
      </c>
      <c r="I49">
        <v>0</v>
      </c>
      <c r="J49" s="13">
        <f>RANK($I$4:$I$159,$I$4:$I$159)</f>
        <v>50</v>
      </c>
      <c r="K49" s="12">
        <f>(F49*50%)+(H49*25%)+(J49*25%)</f>
        <v>32.25</v>
      </c>
      <c r="L49">
        <f>RANK($K$4:$K$159,$K$4:$K$159,1)</f>
        <v>37</v>
      </c>
      <c r="M49" s="12">
        <f>IFERROR(_xlfn.XLOOKUP($A49,'JAN26'!$A:$A,'JAN26'!$K:$K),MAX('JAN26'!$K:$K))+IFERROR(_xlfn.XLOOKUP($A49,'FEB26'!$A:$A,'FEB26'!$K:$K),MAX('FEB26'!$K:$K))</f>
        <v>76</v>
      </c>
      <c r="N49">
        <f>RANK(M49,$M$4:$M$159,1)</f>
        <v>46</v>
      </c>
    </row>
    <row r="50" spans="1:14">
      <c r="A50" t="s">
        <v>90</v>
      </c>
      <c r="B50">
        <v>2</v>
      </c>
      <c r="C50" t="s">
        <v>91</v>
      </c>
      <c r="D50" t="s">
        <v>17</v>
      </c>
      <c r="E50" s="3">
        <v>0</v>
      </c>
      <c r="F50" s="13">
        <f>RANK($E$4:$E$159,$E$4:$E$159)</f>
        <v>39</v>
      </c>
      <c r="G50">
        <v>8</v>
      </c>
      <c r="H50" s="13">
        <f>RANK($G$4:$G$159,$G$4:$G$159)</f>
        <v>38</v>
      </c>
      <c r="I50">
        <v>8</v>
      </c>
      <c r="J50" s="13">
        <f>RANK($I$4:$I$159,$I$4:$I$159)</f>
        <v>29</v>
      </c>
      <c r="K50" s="12">
        <f>(F50*50%)+(H50*25%)+(J50*25%)</f>
        <v>36.25</v>
      </c>
      <c r="L50">
        <f>RANK($K$4:$K$159,$K$4:$K$159,1)</f>
        <v>41</v>
      </c>
      <c r="M50" s="12">
        <f>IFERROR(_xlfn.XLOOKUP($A50,'JAN26'!$A:$A,'JAN26'!$K:$K),MAX('JAN26'!$K:$K))+IFERROR(_xlfn.XLOOKUP($A50,'FEB26'!$A:$A,'FEB26'!$K:$K),MAX('FEB26'!$K:$K))</f>
        <v>77.25</v>
      </c>
      <c r="N50">
        <f>RANK(M50,$M$4:$M$159,1)</f>
        <v>47</v>
      </c>
    </row>
    <row r="51" spans="1:14">
      <c r="A51" t="s">
        <v>94</v>
      </c>
      <c r="B51">
        <v>1</v>
      </c>
      <c r="C51" t="s">
        <v>76</v>
      </c>
      <c r="D51" t="s">
        <v>17</v>
      </c>
      <c r="E51" s="3">
        <v>225</v>
      </c>
      <c r="F51" s="13">
        <f>RANK($E$4:$E$159,$E$4:$E$159)</f>
        <v>37</v>
      </c>
      <c r="G51">
        <v>7</v>
      </c>
      <c r="H51" s="13">
        <f>RANK($G$4:$G$159,$G$4:$G$159)</f>
        <v>43</v>
      </c>
      <c r="I51">
        <v>6</v>
      </c>
      <c r="J51" s="13">
        <f>RANK($I$4:$I$159,$I$4:$I$159)</f>
        <v>37</v>
      </c>
      <c r="K51" s="12">
        <f>(F51*50%)+(H51*25%)+(J51*25%)</f>
        <v>38.5</v>
      </c>
      <c r="L51">
        <f>RANK($K$4:$K$159,$K$4:$K$159,1)</f>
        <v>46</v>
      </c>
      <c r="M51" s="12">
        <f>IFERROR(_xlfn.XLOOKUP($A51,'JAN26'!$A:$A,'JAN26'!$K:$K),MAX('JAN26'!$K:$K))+IFERROR(_xlfn.XLOOKUP($A51,'FEB26'!$A:$A,'FEB26'!$K:$K),MAX('FEB26'!$K:$K))</f>
        <v>80.5</v>
      </c>
      <c r="N51">
        <f>RANK(M51,$M$4:$M$159,1)</f>
        <v>48</v>
      </c>
    </row>
    <row r="52" spans="1:14">
      <c r="A52" t="s">
        <v>95</v>
      </c>
      <c r="B52">
        <v>2</v>
      </c>
      <c r="C52" t="s">
        <v>52</v>
      </c>
      <c r="D52" t="s">
        <v>17</v>
      </c>
      <c r="E52" s="3">
        <v>515</v>
      </c>
      <c r="F52" s="13">
        <f>RANK($E$4:$E$159,$E$4:$E$159)</f>
        <v>30</v>
      </c>
      <c r="G52">
        <v>3</v>
      </c>
      <c r="H52" s="13">
        <f>RANK($G$4:$G$159,$G$4:$G$159)</f>
        <v>52</v>
      </c>
      <c r="I52">
        <v>3</v>
      </c>
      <c r="J52" s="13">
        <f>RANK($I$4:$I$159,$I$4:$I$159)</f>
        <v>48</v>
      </c>
      <c r="K52" s="12">
        <f>(F52*50%)+(H52*25%)+(J52*25%)</f>
        <v>40</v>
      </c>
      <c r="L52">
        <f>RANK($K$4:$K$159,$K$4:$K$159,1)</f>
        <v>48</v>
      </c>
      <c r="M52" s="12">
        <f>IFERROR(_xlfn.XLOOKUP($A52,'JAN26'!$A:$A,'JAN26'!$K:$K),MAX('JAN26'!$K:$K))+IFERROR(_xlfn.XLOOKUP($A52,'FEB26'!$A:$A,'FEB26'!$K:$K),MAX('FEB26'!$K:$K))</f>
        <v>82.75</v>
      </c>
      <c r="N52">
        <f>RANK(M52,$M$4:$M$159,1)</f>
        <v>49</v>
      </c>
    </row>
    <row r="53" spans="1:14">
      <c r="A53" t="s">
        <v>85</v>
      </c>
      <c r="B53">
        <v>1</v>
      </c>
      <c r="C53" t="s">
        <v>65</v>
      </c>
      <c r="D53" t="s">
        <v>17</v>
      </c>
      <c r="E53" s="3"/>
      <c r="F53" s="13">
        <f>RANK($E$4:$E$159,$E$4:$E$159)</f>
        <v>39</v>
      </c>
      <c r="G53" s="13"/>
      <c r="H53" s="13">
        <f>RANK($G$4:$G$159,$G$4:$G$159)</f>
        <v>53</v>
      </c>
      <c r="I53" s="13"/>
      <c r="J53" s="13">
        <f>RANK($I$4:$I$159,$I$4:$I$159)</f>
        <v>50</v>
      </c>
      <c r="K53" s="13">
        <f>(F53*50%)+(H53*25%)+(J53*25%)</f>
        <v>45.25</v>
      </c>
      <c r="L53" s="13">
        <f>RANK($K$4:$K$159,$K$4:$K$159,1)</f>
        <v>54</v>
      </c>
      <c r="M53" s="12">
        <f>IFERROR(_xlfn.XLOOKUP($A53,'JAN26'!$A:$A,'JAN26'!$K:$K),MAX('JAN26'!$K:$K))+IFERROR(_xlfn.XLOOKUP($A53,'FEB26'!$A:$A,'FEB26'!$K:$K),MAX('FEB26'!$K:$K))</f>
        <v>82.75</v>
      </c>
      <c r="N53">
        <f>RANK(M53,$M$4:$M$159,1)</f>
        <v>49</v>
      </c>
    </row>
    <row r="54" spans="1:14">
      <c r="A54" t="s">
        <v>88</v>
      </c>
      <c r="B54">
        <v>1</v>
      </c>
      <c r="C54" t="s">
        <v>89</v>
      </c>
      <c r="D54" t="s">
        <v>17</v>
      </c>
      <c r="E54" s="3">
        <v>0</v>
      </c>
      <c r="F54" s="13">
        <f>RANK($E$4:$E$159,$E$4:$E$159)</f>
        <v>39</v>
      </c>
      <c r="G54">
        <v>7</v>
      </c>
      <c r="H54" s="13">
        <f>RANK($G$4:$G$159,$G$4:$G$159)</f>
        <v>43</v>
      </c>
      <c r="I54">
        <v>0</v>
      </c>
      <c r="J54" s="13">
        <f>RANK($I$4:$I$159,$I$4:$I$159)</f>
        <v>50</v>
      </c>
      <c r="K54" s="12">
        <f>(F54*50%)+(H54*25%)+(J54*25%)</f>
        <v>42.75</v>
      </c>
      <c r="L54">
        <f>RANK($K$4:$K$159,$K$4:$K$159,1)</f>
        <v>51</v>
      </c>
      <c r="M54" s="12">
        <f>IFERROR(_xlfn.XLOOKUP($A54,'JAN26'!$A:$A,'JAN26'!$K:$K),MAX('JAN26'!$K:$K))+IFERROR(_xlfn.XLOOKUP($A54,'FEB26'!$A:$A,'FEB26'!$K:$K),MAX('FEB26'!$K:$K))</f>
        <v>83.25</v>
      </c>
      <c r="N54">
        <f>RANK(M54,$M$4:$M$159,1)</f>
        <v>51</v>
      </c>
    </row>
    <row r="55" spans="1:14">
      <c r="A55" t="s">
        <v>86</v>
      </c>
      <c r="B55">
        <v>1</v>
      </c>
      <c r="C55" t="s">
        <v>87</v>
      </c>
      <c r="D55" t="s">
        <v>17</v>
      </c>
      <c r="E55" s="3">
        <v>0</v>
      </c>
      <c r="F55" s="13">
        <f>RANK($E$4:$E$159,$E$4:$E$159)</f>
        <v>39</v>
      </c>
      <c r="G55">
        <v>4</v>
      </c>
      <c r="H55" s="13">
        <f>RANK($G$4:$G$159,$G$4:$G$159)</f>
        <v>51</v>
      </c>
      <c r="I55">
        <v>0</v>
      </c>
      <c r="J55" s="13">
        <f>RANK($I$4:$I$159,$I$4:$I$159)</f>
        <v>50</v>
      </c>
      <c r="K55" s="12">
        <f>(F55*50%)+(H55*25%)+(J55*25%)</f>
        <v>44.75</v>
      </c>
      <c r="L55">
        <f>RANK($K$4:$K$159,$K$4:$K$159,1)</f>
        <v>53</v>
      </c>
      <c r="M55" s="12">
        <f>IFERROR(_xlfn.XLOOKUP($A55,'JAN26'!$A:$A,'JAN26'!$K:$K),MAX('JAN26'!$K:$K))+IFERROR(_xlfn.XLOOKUP($A55,'FEB26'!$A:$A,'FEB26'!$K:$K),MAX('FEB26'!$K:$K))</f>
        <v>83.75</v>
      </c>
      <c r="N55">
        <f>RANK(M55,$M$4:$M$159,1)</f>
        <v>52</v>
      </c>
    </row>
    <row r="56" spans="1:14">
      <c r="A56" t="s">
        <v>100</v>
      </c>
      <c r="B56">
        <v>4</v>
      </c>
      <c r="C56" t="s">
        <v>49</v>
      </c>
      <c r="D56" t="s">
        <v>17</v>
      </c>
      <c r="E56" s="3">
        <v>1250</v>
      </c>
      <c r="F56" s="13">
        <f>RANK($E$4:$E$159,$E$4:$E$159)</f>
        <v>26</v>
      </c>
      <c r="G56">
        <v>5</v>
      </c>
      <c r="H56" s="13">
        <f>RANK($G$4:$G$159,$G$4:$G$159)</f>
        <v>50</v>
      </c>
      <c r="I56">
        <v>5</v>
      </c>
      <c r="J56" s="13">
        <f>RANK($I$4:$I$159,$I$4:$I$159)</f>
        <v>43</v>
      </c>
      <c r="K56" s="12">
        <f>(F56*50%)+(H56*25%)+(J56*25%)</f>
        <v>36.25</v>
      </c>
      <c r="L56">
        <f>RANK($K$4:$K$159,$K$4:$K$159,1)</f>
        <v>41</v>
      </c>
      <c r="M56" s="12">
        <f>IFERROR(_xlfn.XLOOKUP($A56,'JAN26'!$A:$A,'JAN26'!$K:$K),MAX('JAN26'!$K:$K))+IFERROR(_xlfn.XLOOKUP($A56,'FEB26'!$A:$A,'FEB26'!$K:$K),MAX('FEB26'!$K:$K))</f>
        <v>84.75</v>
      </c>
      <c r="N56">
        <f>RANK(M56,$M$4:$M$159,1)</f>
        <v>53</v>
      </c>
    </row>
    <row r="57" spans="1:14">
      <c r="A57" t="s">
        <v>107</v>
      </c>
      <c r="B57">
        <v>2</v>
      </c>
      <c r="C57" t="s">
        <v>108</v>
      </c>
      <c r="D57" t="s">
        <v>17</v>
      </c>
      <c r="E57" s="3">
        <v>0</v>
      </c>
      <c r="F57" s="13">
        <f>RANK($E$4:$E$159,$E$4:$E$159)</f>
        <v>39</v>
      </c>
      <c r="G57">
        <v>11</v>
      </c>
      <c r="H57" s="13">
        <f>RANK($G$4:$G$159,$G$4:$G$159)</f>
        <v>30</v>
      </c>
      <c r="I57">
        <v>6</v>
      </c>
      <c r="J57" s="13">
        <f>RANK($I$4:$I$159,$I$4:$I$159)</f>
        <v>37</v>
      </c>
      <c r="K57" s="12">
        <f>(F57*50%)+(H57*25%)+(J57*25%)</f>
        <v>36.25</v>
      </c>
      <c r="L57">
        <f>RANK($K$4:$K$159,$K$4:$K$159,1)</f>
        <v>41</v>
      </c>
      <c r="M57" s="12">
        <f>IFERROR(_xlfn.XLOOKUP($A57,'JAN26'!$A:$A,'JAN26'!$K:$K),MAX('JAN26'!$K:$K))+IFERROR(_xlfn.XLOOKUP($A57,'FEB26'!$A:$A,'FEB26'!$K:$K),MAX('FEB26'!$K:$K))</f>
        <v>87.25</v>
      </c>
      <c r="N57">
        <f>RANK(M57,$M$4:$M$159,1)</f>
        <v>54</v>
      </c>
    </row>
    <row r="58" spans="1:14">
      <c r="A58" t="s">
        <v>96</v>
      </c>
      <c r="B58">
        <v>3</v>
      </c>
      <c r="C58" t="s">
        <v>84</v>
      </c>
      <c r="D58" t="s">
        <v>17</v>
      </c>
      <c r="E58" s="3"/>
      <c r="F58" s="13">
        <f>RANK($E$4:$E$159,$E$4:$E$159)</f>
        <v>39</v>
      </c>
      <c r="G58" s="13"/>
      <c r="H58" s="13">
        <f>RANK($G$4:$G$159,$G$4:$G$159)</f>
        <v>53</v>
      </c>
      <c r="I58" s="13"/>
      <c r="J58" s="13">
        <f>RANK($I$4:$I$159,$I$4:$I$159)</f>
        <v>50</v>
      </c>
      <c r="K58" s="13">
        <f>(F58*50%)+(H58*25%)+(J58*25%)</f>
        <v>45.25</v>
      </c>
      <c r="L58" s="13">
        <f>RANK($K$4:$K$159,$K$4:$K$159,1)</f>
        <v>54</v>
      </c>
      <c r="M58" s="12">
        <f>IFERROR(_xlfn.XLOOKUP($A58,'JAN26'!$A:$A,'JAN26'!$K:$K),MAX('JAN26'!$K:$K))+IFERROR(_xlfn.XLOOKUP($A58,'FEB26'!$A:$A,'FEB26'!$K:$K),MAX('FEB26'!$K:$K))</f>
        <v>88.25</v>
      </c>
      <c r="N58">
        <f>RANK(M58,$M$4:$M$159,1)</f>
        <v>55</v>
      </c>
    </row>
    <row r="59" spans="1:14">
      <c r="A59" t="s">
        <v>102</v>
      </c>
      <c r="B59">
        <v>9</v>
      </c>
      <c r="C59" t="s">
        <v>103</v>
      </c>
      <c r="D59" t="s">
        <v>104</v>
      </c>
      <c r="E59" s="3">
        <v>0</v>
      </c>
      <c r="F59" s="13">
        <f>RANK($E$4:$E$159,$E$4:$E$159)</f>
        <v>39</v>
      </c>
      <c r="G59">
        <v>6</v>
      </c>
      <c r="H59" s="13">
        <f>RANK($G$4:$G$159,$G$4:$G$159)</f>
        <v>48</v>
      </c>
      <c r="I59">
        <v>6</v>
      </c>
      <c r="J59" s="13">
        <f>RANK($I$4:$I$159,$I$4:$I$159)</f>
        <v>37</v>
      </c>
      <c r="K59" s="12">
        <f>(F59*50%)+(H59*25%)+(J59*25%)</f>
        <v>40.75</v>
      </c>
      <c r="L59">
        <f>RANK($K$4:$K$159,$K$4:$K$159,1)</f>
        <v>49</v>
      </c>
      <c r="M59" s="12">
        <f>IFERROR(_xlfn.XLOOKUP($A59,'JAN26'!$A:$A,'JAN26'!$K:$K),MAX('JAN26'!$K:$K))+IFERROR(_xlfn.XLOOKUP($A59,'FEB26'!$A:$A,'FEB26'!$K:$K),MAX('FEB26'!$K:$K))</f>
        <v>90.5</v>
      </c>
      <c r="N59">
        <f>RANK(M59,$M$4:$M$159,1)</f>
        <v>56</v>
      </c>
    </row>
    <row r="60" spans="1:14">
      <c r="A60" t="s">
        <v>99</v>
      </c>
      <c r="B60">
        <v>1</v>
      </c>
      <c r="C60" t="s">
        <v>16</v>
      </c>
      <c r="D60" t="s">
        <v>17</v>
      </c>
      <c r="E60" s="3"/>
      <c r="F60" s="13">
        <f>RANK($E$4:$E$159,$E$4:$E$159)</f>
        <v>39</v>
      </c>
      <c r="G60" s="13"/>
      <c r="H60" s="13">
        <f>RANK($G$4:$G$159,$G$4:$G$159)</f>
        <v>53</v>
      </c>
      <c r="I60" s="13"/>
      <c r="J60" s="13">
        <f>RANK($I$4:$I$159,$I$4:$I$159)</f>
        <v>50</v>
      </c>
      <c r="K60" s="13">
        <f>(F60*50%)+(H60*25%)+(J60*25%)</f>
        <v>45.25</v>
      </c>
      <c r="L60" s="13">
        <f>RANK($K$4:$K$159,$K$4:$K$159,1)</f>
        <v>54</v>
      </c>
      <c r="M60" s="12">
        <f>IFERROR(_xlfn.XLOOKUP($A60,'JAN26'!$A:$A,'JAN26'!$K:$K),MAX('JAN26'!$K:$K))+IFERROR(_xlfn.XLOOKUP($A60,'FEB26'!$A:$A,'FEB26'!$K:$K),MAX('FEB26'!$K:$K))</f>
        <v>90.75</v>
      </c>
      <c r="N60">
        <f>RANK(M60,$M$4:$M$159,1)</f>
        <v>57</v>
      </c>
    </row>
    <row r="61" spans="1:14">
      <c r="A61" t="s">
        <v>110</v>
      </c>
      <c r="B61">
        <v>2</v>
      </c>
      <c r="C61" t="s">
        <v>111</v>
      </c>
      <c r="D61" t="s">
        <v>17</v>
      </c>
      <c r="E61" s="3">
        <v>0</v>
      </c>
      <c r="F61" s="13">
        <f>RANK($E$4:$E$159,$E$4:$E$159)</f>
        <v>39</v>
      </c>
      <c r="G61">
        <v>7</v>
      </c>
      <c r="H61" s="13">
        <f>RANK($G$4:$G$159,$G$4:$G$159)</f>
        <v>43</v>
      </c>
      <c r="I61">
        <v>5</v>
      </c>
      <c r="J61" s="13">
        <f>RANK($I$4:$I$159,$I$4:$I$159)</f>
        <v>43</v>
      </c>
      <c r="K61" s="12">
        <f>(F61*50%)+(H61*25%)+(J61*25%)</f>
        <v>41</v>
      </c>
      <c r="L61">
        <f>RANK($K$4:$K$159,$K$4:$K$159,1)</f>
        <v>50</v>
      </c>
      <c r="M61" s="12">
        <f>IFERROR(_xlfn.XLOOKUP($A61,'JAN26'!$A:$A,'JAN26'!$K:$K),MAX('JAN26'!$K:$K))+IFERROR(_xlfn.XLOOKUP($A61,'FEB26'!$A:$A,'FEB26'!$K:$K),MAX('FEB26'!$K:$K))</f>
        <v>92.25</v>
      </c>
      <c r="N61">
        <f>RANK(M61,$M$4:$M$159,1)</f>
        <v>58</v>
      </c>
    </row>
    <row r="62" spans="1:14">
      <c r="A62" t="s">
        <v>226</v>
      </c>
      <c r="B62">
        <v>1</v>
      </c>
      <c r="C62" t="s">
        <v>227</v>
      </c>
      <c r="D62" t="s">
        <v>17</v>
      </c>
      <c r="E62" s="3">
        <v>0</v>
      </c>
      <c r="F62" s="13">
        <f>RANK($E$4:$E$159,$E$4:$E$159)</f>
        <v>39</v>
      </c>
      <c r="G62">
        <v>7</v>
      </c>
      <c r="H62" s="13">
        <f>RANK($G$4:$G$159,$G$4:$G$159)</f>
        <v>43</v>
      </c>
      <c r="I62">
        <v>7</v>
      </c>
      <c r="J62" s="13">
        <f>RANK($I$4:$I$159,$I$4:$I$159)</f>
        <v>33</v>
      </c>
      <c r="K62" s="12">
        <f>(F62*50%)+(H62*25%)+(J62*25%)</f>
        <v>38.5</v>
      </c>
      <c r="L62">
        <f>RANK($K$4:$K$159,$K$4:$K$159,1)</f>
        <v>46</v>
      </c>
      <c r="M62" s="12">
        <f>IFERROR(_xlfn.XLOOKUP($A62,'JAN26'!$A:$A,'JAN26'!$K:$K),MAX('JAN26'!$K:$K))+IFERROR(_xlfn.XLOOKUP($A62,'FEB26'!$A:$A,'FEB26'!$K:$K),MAX('FEB26'!$K:$K))</f>
        <v>92.5</v>
      </c>
      <c r="N62">
        <f>RANK(M62,$M$4:$M$159,1)</f>
        <v>59</v>
      </c>
    </row>
    <row r="63" spans="1:14">
      <c r="A63" t="s">
        <v>101</v>
      </c>
      <c r="B63">
        <v>4</v>
      </c>
      <c r="C63" t="s">
        <v>49</v>
      </c>
      <c r="D63" t="s">
        <v>17</v>
      </c>
      <c r="E63" s="3"/>
      <c r="F63" s="13">
        <f>RANK($E$4:$E$159,$E$4:$E$159)</f>
        <v>39</v>
      </c>
      <c r="G63" s="13"/>
      <c r="H63" s="13">
        <f>RANK($G$4:$G$159,$G$4:$G$159)</f>
        <v>53</v>
      </c>
      <c r="I63" s="13"/>
      <c r="J63" s="13">
        <f>RANK($I$4:$I$159,$I$4:$I$159)</f>
        <v>50</v>
      </c>
      <c r="K63" s="13">
        <f>(F63*50%)+(H63*25%)+(J63*25%)</f>
        <v>45.25</v>
      </c>
      <c r="L63" s="13">
        <f>RANK($K$4:$K$159,$K$4:$K$159,1)</f>
        <v>54</v>
      </c>
      <c r="M63" s="12">
        <f>IFERROR(_xlfn.XLOOKUP($A63,'JAN26'!$A:$A,'JAN26'!$K:$K),MAX('JAN26'!$K:$K))+IFERROR(_xlfn.XLOOKUP($A63,'FEB26'!$A:$A,'FEB26'!$K:$K),MAX('FEB26'!$K:$K))</f>
        <v>94</v>
      </c>
      <c r="N63">
        <f>RANK(M63,$M$4:$M$159,1)</f>
        <v>60</v>
      </c>
    </row>
    <row r="64" spans="1:14">
      <c r="A64" t="s">
        <v>105</v>
      </c>
      <c r="B64">
        <v>2</v>
      </c>
      <c r="C64" t="s">
        <v>106</v>
      </c>
      <c r="D64" t="s">
        <v>17</v>
      </c>
      <c r="E64" s="3">
        <v>0</v>
      </c>
      <c r="F64" s="13">
        <f>RANK($E$4:$E$159,$E$4:$E$159)</f>
        <v>39</v>
      </c>
      <c r="G64" s="13">
        <v>0</v>
      </c>
      <c r="H64" s="13">
        <f>RANK($G$4:$G$159,$G$4:$G$159)</f>
        <v>53</v>
      </c>
      <c r="I64" s="13">
        <v>0</v>
      </c>
      <c r="J64" s="13">
        <f>RANK($I$4:$I$159,$I$4:$I$159)</f>
        <v>50</v>
      </c>
      <c r="K64" s="13">
        <f>(F64*50%)+(H64*25%)+(J64*25%)</f>
        <v>45.25</v>
      </c>
      <c r="L64" s="13">
        <f>RANK($K$4:$K$159,$K$4:$K$159,1)</f>
        <v>54</v>
      </c>
      <c r="M64" s="12">
        <f>IFERROR(_xlfn.XLOOKUP($A64,'JAN26'!$A:$A,'JAN26'!$K:$K),MAX('JAN26'!$K:$K))+IFERROR(_xlfn.XLOOKUP($A64,'FEB26'!$A:$A,'FEB26'!$K:$K),MAX('FEB26'!$K:$K))</f>
        <v>95.25</v>
      </c>
      <c r="N64">
        <f>RANK(M64,$M$4:$M$159,1)</f>
        <v>61</v>
      </c>
    </row>
    <row r="65" spans="1:14">
      <c r="A65" t="s">
        <v>109</v>
      </c>
      <c r="B65">
        <v>2</v>
      </c>
      <c r="C65" t="s">
        <v>78</v>
      </c>
      <c r="D65" t="s">
        <v>17</v>
      </c>
      <c r="E65" s="3">
        <v>0</v>
      </c>
      <c r="F65" s="13">
        <f>RANK($E$4:$E$159,$E$4:$E$159)</f>
        <v>39</v>
      </c>
      <c r="G65" s="13">
        <v>0</v>
      </c>
      <c r="H65" s="13">
        <f>RANK($G$4:$G$159,$G$4:$G$159)</f>
        <v>53</v>
      </c>
      <c r="I65" s="13">
        <v>0</v>
      </c>
      <c r="J65" s="13">
        <f>RANK($I$4:$I$159,$I$4:$I$159)</f>
        <v>50</v>
      </c>
      <c r="K65" s="13">
        <f>(F65*50%)+(H65*25%)+(J65*25%)</f>
        <v>45.25</v>
      </c>
      <c r="L65" s="13">
        <f>RANK($K$4:$K$159,$K$4:$K$159,1)</f>
        <v>54</v>
      </c>
      <c r="M65" s="12">
        <f>IFERROR(_xlfn.XLOOKUP($A65,'JAN26'!$A:$A,'JAN26'!$K:$K),MAX('JAN26'!$K:$K))+IFERROR(_xlfn.XLOOKUP($A65,'FEB26'!$A:$A,'FEB26'!$K:$K),MAX('FEB26'!$K:$K))</f>
        <v>96.25</v>
      </c>
      <c r="N65">
        <f>RANK(M65,$M$4:$M$159,1)</f>
        <v>62</v>
      </c>
    </row>
    <row r="66" spans="1:14">
      <c r="A66" t="s">
        <v>112</v>
      </c>
      <c r="B66">
        <v>3</v>
      </c>
      <c r="C66" t="s">
        <v>113</v>
      </c>
      <c r="D66" t="s">
        <v>17</v>
      </c>
      <c r="E66" s="3">
        <v>0</v>
      </c>
      <c r="F66" s="13">
        <f>RANK($E$4:$E$159,$E$4:$E$159)</f>
        <v>39</v>
      </c>
      <c r="G66" s="13">
        <v>0</v>
      </c>
      <c r="H66" s="13">
        <f>RANK($G$4:$G$159,$G$4:$G$159)</f>
        <v>53</v>
      </c>
      <c r="I66" s="13">
        <v>0</v>
      </c>
      <c r="J66" s="13">
        <f>RANK($I$4:$I$159,$I$4:$I$159)</f>
        <v>50</v>
      </c>
      <c r="K66" s="13">
        <f>(F66*50%)+(H66*25%)+(J66*25%)</f>
        <v>45.25</v>
      </c>
      <c r="L66" s="13">
        <f>RANK($K$4:$K$159,$K$4:$K$159,1)</f>
        <v>54</v>
      </c>
      <c r="M66" s="12">
        <f>IFERROR(_xlfn.XLOOKUP($A66,'JAN26'!$A:$A,'JAN26'!$K:$K),MAX('JAN26'!$K:$K))+IFERROR(_xlfn.XLOOKUP($A66,'FEB26'!$A:$A,'FEB26'!$K:$K),MAX('FEB26'!$K:$K))</f>
        <v>98.25</v>
      </c>
      <c r="N66">
        <f>RANK(M66,$M$4:$M$159,1)</f>
        <v>63</v>
      </c>
    </row>
    <row r="67" spans="1:14">
      <c r="A67" t="s">
        <v>114</v>
      </c>
      <c r="B67">
        <v>9</v>
      </c>
      <c r="C67" t="s">
        <v>115</v>
      </c>
      <c r="D67" t="s">
        <v>116</v>
      </c>
      <c r="E67" s="3"/>
      <c r="F67" s="13">
        <f>RANK($E$4:$E$159,$E$4:$E$159)</f>
        <v>39</v>
      </c>
      <c r="H67" s="13">
        <f>RANK($G$4:$G$159,$G$4:$G$159)</f>
        <v>53</v>
      </c>
      <c r="J67" s="13">
        <f>RANK($I$4:$I$159,$I$4:$I$159)</f>
        <v>50</v>
      </c>
      <c r="K67" s="12">
        <f>(F67*50%)+(H67*25%)+(J67*25%)</f>
        <v>45.25</v>
      </c>
      <c r="L67">
        <f>RANK($K$4:$K$159,$K$4:$K$159,1)</f>
        <v>54</v>
      </c>
      <c r="M67" s="12">
        <f>IFERROR(_xlfn.XLOOKUP($A67,'JAN26'!$A:$A,'JAN26'!$K:$K),MAX('JAN26'!$K:$K))+IFERROR(_xlfn.XLOOKUP($A67,'FEB26'!$A:$A,'FEB26'!$K:$K),MAX('FEB26'!$K:$K))</f>
        <v>99.25</v>
      </c>
      <c r="N67">
        <f>RANK(M67,$M$4:$M$159,1)</f>
        <v>64</v>
      </c>
    </row>
    <row r="68" spans="1:14">
      <c r="A68" t="s">
        <v>117</v>
      </c>
      <c r="B68">
        <v>2</v>
      </c>
      <c r="C68" t="s">
        <v>91</v>
      </c>
      <c r="D68" t="s">
        <v>17</v>
      </c>
      <c r="E68" s="3">
        <v>0</v>
      </c>
      <c r="F68" s="13">
        <f>RANK($E$4:$E$159,$E$4:$E$159)</f>
        <v>39</v>
      </c>
      <c r="G68" s="13">
        <v>0</v>
      </c>
      <c r="H68" s="13">
        <f>RANK($G$4:$G$159,$G$4:$G$159)</f>
        <v>53</v>
      </c>
      <c r="I68" s="13">
        <v>0</v>
      </c>
      <c r="J68" s="13">
        <f>RANK($I$4:$I$159,$I$4:$I$159)</f>
        <v>50</v>
      </c>
      <c r="K68" s="13">
        <f>(F68*50%)+(H68*25%)+(J68*25%)</f>
        <v>45.25</v>
      </c>
      <c r="L68" s="13">
        <f>RANK($K$4:$K$159,$K$4:$K$159,1)</f>
        <v>54</v>
      </c>
      <c r="M68" s="12">
        <f>IFERROR(_xlfn.XLOOKUP($A68,'JAN26'!$A:$A,'JAN26'!$K:$K),MAX('JAN26'!$K:$K))+IFERROR(_xlfn.XLOOKUP($A68,'FEB26'!$A:$A,'FEB26'!$K:$K),MAX('FEB26'!$K:$K))</f>
        <v>99.25</v>
      </c>
      <c r="N68">
        <f>RANK(M68,$M$4:$M$159,1)</f>
        <v>64</v>
      </c>
    </row>
    <row r="69" spans="1:14">
      <c r="A69" t="s">
        <v>118</v>
      </c>
      <c r="B69">
        <v>2</v>
      </c>
      <c r="C69" t="s">
        <v>119</v>
      </c>
      <c r="D69" t="s">
        <v>17</v>
      </c>
      <c r="E69" s="3"/>
      <c r="F69" s="13">
        <f>RANK($E$4:$E$159,$E$4:$E$159)</f>
        <v>39</v>
      </c>
      <c r="H69" s="13">
        <f>RANK($G$4:$G$159,$G$4:$G$159)</f>
        <v>53</v>
      </c>
      <c r="J69" s="13">
        <f>RANK($I$4:$I$159,$I$4:$I$159)</f>
        <v>50</v>
      </c>
      <c r="K69" s="12">
        <f>(F69*50%)+(H69*25%)+(J69*25%)</f>
        <v>45.25</v>
      </c>
      <c r="L69">
        <f>RANK($K$4:$K$159,$K$4:$K$159,1)</f>
        <v>54</v>
      </c>
      <c r="M69" s="12">
        <f>IFERROR(_xlfn.XLOOKUP($A69,'JAN26'!$A:$A,'JAN26'!$K:$K),MAX('JAN26'!$K:$K))+IFERROR(_xlfn.XLOOKUP($A69,'FEB26'!$A:$A,'FEB26'!$K:$K),MAX('FEB26'!$K:$K))</f>
        <v>99.25</v>
      </c>
      <c r="N69">
        <f>RANK(M69,$M$4:$M$159,1)</f>
        <v>64</v>
      </c>
    </row>
    <row r="70" spans="1:14">
      <c r="A70" t="s">
        <v>120</v>
      </c>
      <c r="B70">
        <v>3</v>
      </c>
      <c r="C70" t="s">
        <v>121</v>
      </c>
      <c r="D70" t="s">
        <v>17</v>
      </c>
      <c r="E70" s="3"/>
      <c r="F70" s="13">
        <f>RANK($E$4:$E$159,$E$4:$E$159)</f>
        <v>39</v>
      </c>
      <c r="H70" s="13">
        <f>RANK($G$4:$G$159,$G$4:$G$159)</f>
        <v>53</v>
      </c>
      <c r="J70" s="13">
        <f>RANK($I$4:$I$159,$I$4:$I$159)</f>
        <v>50</v>
      </c>
      <c r="K70" s="12">
        <f>(F70*50%)+(H70*25%)+(J70*25%)</f>
        <v>45.25</v>
      </c>
      <c r="L70">
        <f>RANK($K$4:$K$159,$K$4:$K$159,1)</f>
        <v>54</v>
      </c>
      <c r="M70" s="12">
        <f>IFERROR(_xlfn.XLOOKUP($A70,'JAN26'!$A:$A,'JAN26'!$K:$K),MAX('JAN26'!$K:$K))+IFERROR(_xlfn.XLOOKUP($A70,'FEB26'!$A:$A,'FEB26'!$K:$K),MAX('FEB26'!$K:$K))</f>
        <v>99.25</v>
      </c>
      <c r="N70">
        <f>RANK(M70,$M$4:$M$159,1)</f>
        <v>64</v>
      </c>
    </row>
    <row r="71" spans="1:14">
      <c r="A71" t="s">
        <v>122</v>
      </c>
      <c r="B71">
        <v>9</v>
      </c>
      <c r="C71" t="s">
        <v>115</v>
      </c>
      <c r="D71" t="s">
        <v>116</v>
      </c>
      <c r="E71" s="3"/>
      <c r="F71" s="13">
        <f>RANK($E$4:$E$159,$E$4:$E$159)</f>
        <v>39</v>
      </c>
      <c r="H71" s="13">
        <f>RANK($G$4:$G$159,$G$4:$G$159)</f>
        <v>53</v>
      </c>
      <c r="J71" s="13">
        <f>RANK($I$4:$I$159,$I$4:$I$159)</f>
        <v>50</v>
      </c>
      <c r="K71" s="12">
        <f>(F71*50%)+(H71*25%)+(J71*25%)</f>
        <v>45.25</v>
      </c>
      <c r="L71">
        <f>RANK($K$4:$K$159,$K$4:$K$159,1)</f>
        <v>54</v>
      </c>
      <c r="M71" s="12">
        <f>IFERROR(_xlfn.XLOOKUP($A71,'JAN26'!$A:$A,'JAN26'!$K:$K),MAX('JAN26'!$K:$K))+IFERROR(_xlfn.XLOOKUP($A71,'FEB26'!$A:$A,'FEB26'!$K:$K),MAX('FEB26'!$K:$K))</f>
        <v>99.25</v>
      </c>
      <c r="N71">
        <f>RANK(M71,$M$4:$M$159,1)</f>
        <v>64</v>
      </c>
    </row>
    <row r="72" spans="1:14">
      <c r="A72" t="s">
        <v>123</v>
      </c>
      <c r="B72">
        <v>3</v>
      </c>
      <c r="C72" t="s">
        <v>121</v>
      </c>
      <c r="D72" t="s">
        <v>17</v>
      </c>
      <c r="E72" s="3"/>
      <c r="F72" s="13">
        <f>RANK($E$4:$E$159,$E$4:$E$159)</f>
        <v>39</v>
      </c>
      <c r="H72" s="13">
        <f>RANK($G$4:$G$159,$G$4:$G$159)</f>
        <v>53</v>
      </c>
      <c r="J72" s="13">
        <f>RANK($I$4:$I$159,$I$4:$I$159)</f>
        <v>50</v>
      </c>
      <c r="K72" s="12">
        <f>(F72*50%)+(H72*25%)+(J72*25%)</f>
        <v>45.25</v>
      </c>
      <c r="L72">
        <f>RANK($K$4:$K$159,$K$4:$K$159,1)</f>
        <v>54</v>
      </c>
      <c r="M72" s="12">
        <f>IFERROR(_xlfn.XLOOKUP($A72,'JAN26'!$A:$A,'JAN26'!$K:$K),MAX('JAN26'!$K:$K))+IFERROR(_xlfn.XLOOKUP($A72,'FEB26'!$A:$A,'FEB26'!$K:$K),MAX('FEB26'!$K:$K))</f>
        <v>99.25</v>
      </c>
      <c r="N72">
        <f>RANK(M72,$M$4:$M$159,1)</f>
        <v>64</v>
      </c>
    </row>
    <row r="73" spans="1:14">
      <c r="A73" t="s">
        <v>124</v>
      </c>
      <c r="B73">
        <v>9</v>
      </c>
      <c r="C73" t="s">
        <v>115</v>
      </c>
      <c r="D73" t="s">
        <v>116</v>
      </c>
      <c r="E73" s="3"/>
      <c r="F73" s="13">
        <f>RANK($E$4:$E$159,$E$4:$E$159)</f>
        <v>39</v>
      </c>
      <c r="H73" s="13">
        <f>RANK($G$4:$G$159,$G$4:$G$159)</f>
        <v>53</v>
      </c>
      <c r="J73" s="13">
        <f>RANK($I$4:$I$159,$I$4:$I$159)</f>
        <v>50</v>
      </c>
      <c r="K73" s="12">
        <f>(F73*50%)+(H73*25%)+(J73*25%)</f>
        <v>45.25</v>
      </c>
      <c r="L73">
        <f>RANK($K$4:$K$159,$K$4:$K$159,1)</f>
        <v>54</v>
      </c>
      <c r="M73" s="12">
        <f>IFERROR(_xlfn.XLOOKUP($A73,'JAN26'!$A:$A,'JAN26'!$K:$K),MAX('JAN26'!$K:$K))+IFERROR(_xlfn.XLOOKUP($A73,'FEB26'!$A:$A,'FEB26'!$K:$K),MAX('FEB26'!$K:$K))</f>
        <v>99.25</v>
      </c>
      <c r="N73">
        <f>RANK(M73,$M$4:$M$159,1)</f>
        <v>64</v>
      </c>
    </row>
    <row r="74" spans="1:14">
      <c r="A74" t="s">
        <v>125</v>
      </c>
      <c r="B74">
        <v>2</v>
      </c>
      <c r="C74" t="s">
        <v>52</v>
      </c>
      <c r="D74" t="s">
        <v>17</v>
      </c>
      <c r="E74" s="3">
        <v>0</v>
      </c>
      <c r="F74" s="13">
        <f>RANK($E$4:$E$159,$E$4:$E$159)</f>
        <v>39</v>
      </c>
      <c r="G74">
        <v>0</v>
      </c>
      <c r="H74" s="13">
        <f>RANK($G$4:$G$159,$G$4:$G$159)</f>
        <v>53</v>
      </c>
      <c r="I74">
        <v>0</v>
      </c>
      <c r="J74" s="13">
        <f>RANK($I$4:$I$159,$I$4:$I$159)</f>
        <v>50</v>
      </c>
      <c r="K74" s="12">
        <f>(F74*50%)+(H74*25%)+(J74*25%)</f>
        <v>45.25</v>
      </c>
      <c r="L74">
        <f>RANK($K$4:$K$159,$K$4:$K$159,1)</f>
        <v>54</v>
      </c>
      <c r="M74" s="12">
        <f>IFERROR(_xlfn.XLOOKUP($A74,'JAN26'!$A:$A,'JAN26'!$K:$K),MAX('JAN26'!$K:$K))+IFERROR(_xlfn.XLOOKUP($A74,'FEB26'!$A:$A,'FEB26'!$K:$K),MAX('FEB26'!$K:$K))</f>
        <v>99.25</v>
      </c>
      <c r="N74">
        <f>RANK(M74,$M$4:$M$159,1)</f>
        <v>64</v>
      </c>
    </row>
    <row r="75" spans="1:14">
      <c r="A75" t="s">
        <v>126</v>
      </c>
      <c r="B75">
        <v>2</v>
      </c>
      <c r="C75" t="s">
        <v>127</v>
      </c>
      <c r="D75" t="s">
        <v>17</v>
      </c>
      <c r="E75" s="3"/>
      <c r="F75" s="13">
        <f>RANK($E$4:$E$159,$E$4:$E$159)</f>
        <v>39</v>
      </c>
      <c r="H75" s="13">
        <f>RANK($G$4:$G$159,$G$4:$G$159)</f>
        <v>53</v>
      </c>
      <c r="J75" s="13">
        <f>RANK($I$4:$I$159,$I$4:$I$159)</f>
        <v>50</v>
      </c>
      <c r="K75" s="12">
        <f>(F75*50%)+(H75*25%)+(J75*25%)</f>
        <v>45.25</v>
      </c>
      <c r="L75">
        <f>RANK($K$4:$K$159,$K$4:$K$159,1)</f>
        <v>54</v>
      </c>
      <c r="M75" s="12">
        <f>IFERROR(_xlfn.XLOOKUP($A75,'JAN26'!$A:$A,'JAN26'!$K:$K),MAX('JAN26'!$K:$K))+IFERROR(_xlfn.XLOOKUP($A75,'FEB26'!$A:$A,'FEB26'!$K:$K),MAX('FEB26'!$K:$K))</f>
        <v>99.25</v>
      </c>
      <c r="N75">
        <f>RANK(M75,$M$4:$M$159,1)</f>
        <v>64</v>
      </c>
    </row>
    <row r="76" spans="1:14">
      <c r="A76" t="s">
        <v>128</v>
      </c>
      <c r="B76">
        <v>2</v>
      </c>
      <c r="C76" t="s">
        <v>91</v>
      </c>
      <c r="D76" t="s">
        <v>17</v>
      </c>
      <c r="E76" s="3">
        <v>0</v>
      </c>
      <c r="F76" s="13">
        <f>RANK($E$4:$E$159,$E$4:$E$159)</f>
        <v>39</v>
      </c>
      <c r="G76">
        <v>0</v>
      </c>
      <c r="H76" s="13">
        <f>RANK($G$4:$G$159,$G$4:$G$159)</f>
        <v>53</v>
      </c>
      <c r="I76">
        <v>0</v>
      </c>
      <c r="J76" s="13">
        <f>RANK($I$4:$I$159,$I$4:$I$159)</f>
        <v>50</v>
      </c>
      <c r="K76" s="12">
        <f>(F76*50%)+(H76*25%)+(J76*25%)</f>
        <v>45.25</v>
      </c>
      <c r="L76">
        <f>RANK($K$4:$K$159,$K$4:$K$159,1)</f>
        <v>54</v>
      </c>
      <c r="M76" s="12">
        <f>IFERROR(_xlfn.XLOOKUP($A76,'JAN26'!$A:$A,'JAN26'!$K:$K),MAX('JAN26'!$K:$K))+IFERROR(_xlfn.XLOOKUP($A76,'FEB26'!$A:$A,'FEB26'!$K:$K),MAX('FEB26'!$K:$K))</f>
        <v>99.25</v>
      </c>
      <c r="N76">
        <f>RANK(M76,$M$4:$M$159,1)</f>
        <v>64</v>
      </c>
    </row>
    <row r="77" spans="1:14">
      <c r="A77" t="s">
        <v>129</v>
      </c>
      <c r="B77">
        <v>4</v>
      </c>
      <c r="C77" t="s">
        <v>130</v>
      </c>
      <c r="D77" t="s">
        <v>17</v>
      </c>
      <c r="E77" s="3"/>
      <c r="F77" s="13">
        <f>RANK($E$4:$E$159,$E$4:$E$159)</f>
        <v>39</v>
      </c>
      <c r="H77" s="13">
        <f>RANK($G$4:$G$159,$G$4:$G$159)</f>
        <v>53</v>
      </c>
      <c r="J77" s="13">
        <f>RANK($I$4:$I$159,$I$4:$I$159)</f>
        <v>50</v>
      </c>
      <c r="K77" s="12">
        <f>(F77*50%)+(H77*25%)+(J77*25%)</f>
        <v>45.25</v>
      </c>
      <c r="L77">
        <f>RANK($K$4:$K$159,$K$4:$K$159,1)</f>
        <v>54</v>
      </c>
      <c r="M77" s="12">
        <f>IFERROR(_xlfn.XLOOKUP($A77,'JAN26'!$A:$A,'JAN26'!$K:$K),MAX('JAN26'!$K:$K))+IFERROR(_xlfn.XLOOKUP($A77,'FEB26'!$A:$A,'FEB26'!$K:$K),MAX('FEB26'!$K:$K))</f>
        <v>99.25</v>
      </c>
      <c r="N77">
        <f>RANK(M77,$M$4:$M$159,1)</f>
        <v>64</v>
      </c>
    </row>
    <row r="78" spans="1:14">
      <c r="A78" t="s">
        <v>131</v>
      </c>
      <c r="B78">
        <v>1</v>
      </c>
      <c r="C78" t="s">
        <v>132</v>
      </c>
      <c r="D78" t="s">
        <v>17</v>
      </c>
      <c r="E78" s="3"/>
      <c r="F78" s="13">
        <f>RANK($E$4:$E$159,$E$4:$E$159)</f>
        <v>39</v>
      </c>
      <c r="G78" s="13"/>
      <c r="H78" s="13">
        <f>RANK($G$4:$G$159,$G$4:$G$159)</f>
        <v>53</v>
      </c>
      <c r="I78" s="13"/>
      <c r="J78" s="13">
        <f>RANK($I$4:$I$159,$I$4:$I$159)</f>
        <v>50</v>
      </c>
      <c r="K78" s="13">
        <f>(F78*50%)+(H78*25%)+(J78*25%)</f>
        <v>45.25</v>
      </c>
      <c r="L78" s="13">
        <f>RANK($K$4:$K$159,$K$4:$K$159,1)</f>
        <v>54</v>
      </c>
      <c r="M78" s="12">
        <f>IFERROR(_xlfn.XLOOKUP($A78,'JAN26'!$A:$A,'JAN26'!$K:$K),MAX('JAN26'!$K:$K))+IFERROR(_xlfn.XLOOKUP($A78,'FEB26'!$A:$A,'FEB26'!$K:$K),MAX('FEB26'!$K:$K))</f>
        <v>99.25</v>
      </c>
      <c r="N78">
        <f>RANK(M78,$M$4:$M$159,1)</f>
        <v>64</v>
      </c>
    </row>
    <row r="79" spans="1:14">
      <c r="A79" t="s">
        <v>133</v>
      </c>
      <c r="B79">
        <v>2</v>
      </c>
      <c r="C79" t="s">
        <v>134</v>
      </c>
      <c r="D79" t="s">
        <v>17</v>
      </c>
      <c r="E79" s="3">
        <v>0</v>
      </c>
      <c r="F79" s="13">
        <f>RANK($E$4:$E$159,$E$4:$E$159)</f>
        <v>39</v>
      </c>
      <c r="G79">
        <v>0</v>
      </c>
      <c r="H79" s="13">
        <f>RANK($G$4:$G$159,$G$4:$G$159)</f>
        <v>53</v>
      </c>
      <c r="I79">
        <v>0</v>
      </c>
      <c r="J79" s="13">
        <f>RANK($I$4:$I$159,$I$4:$I$159)</f>
        <v>50</v>
      </c>
      <c r="K79" s="12">
        <f>(F79*50%)+(H79*25%)+(J79*25%)</f>
        <v>45.25</v>
      </c>
      <c r="L79">
        <f>RANK($K$4:$K$159,$K$4:$K$159,1)</f>
        <v>54</v>
      </c>
      <c r="M79" s="12">
        <f>IFERROR(_xlfn.XLOOKUP($A79,'JAN26'!$A:$A,'JAN26'!$K:$K),MAX('JAN26'!$K:$K))+IFERROR(_xlfn.XLOOKUP($A79,'FEB26'!$A:$A,'FEB26'!$K:$K),MAX('FEB26'!$K:$K))</f>
        <v>99.25</v>
      </c>
      <c r="N79">
        <f>RANK(M79,$M$4:$M$159,1)</f>
        <v>64</v>
      </c>
    </row>
    <row r="80" spans="1:14">
      <c r="A80" t="s">
        <v>135</v>
      </c>
      <c r="B80">
        <v>1</v>
      </c>
      <c r="C80" t="s">
        <v>16</v>
      </c>
      <c r="D80" t="s">
        <v>17</v>
      </c>
      <c r="E80" s="3"/>
      <c r="F80" s="13">
        <f>RANK($E$4:$E$159,$E$4:$E$159)</f>
        <v>39</v>
      </c>
      <c r="G80" s="13"/>
      <c r="H80" s="13">
        <f>RANK($G$4:$G$159,$G$4:$G$159)</f>
        <v>53</v>
      </c>
      <c r="I80" s="13"/>
      <c r="J80" s="13">
        <f>RANK($I$4:$I$159,$I$4:$I$159)</f>
        <v>50</v>
      </c>
      <c r="K80" s="13">
        <f>(F80*50%)+(H80*25%)+(J80*25%)</f>
        <v>45.25</v>
      </c>
      <c r="L80" s="13">
        <f>RANK($K$4:$K$159,$K$4:$K$159,1)</f>
        <v>54</v>
      </c>
      <c r="M80" s="12">
        <f>IFERROR(_xlfn.XLOOKUP($A80,'JAN26'!$A:$A,'JAN26'!$K:$K),MAX('JAN26'!$K:$K))+IFERROR(_xlfn.XLOOKUP($A80,'FEB26'!$A:$A,'FEB26'!$K:$K),MAX('FEB26'!$K:$K))</f>
        <v>99.25</v>
      </c>
      <c r="N80">
        <f>RANK(M80,$M$4:$M$159,1)</f>
        <v>64</v>
      </c>
    </row>
    <row r="81" spans="1:14">
      <c r="A81" t="s">
        <v>136</v>
      </c>
      <c r="B81">
        <v>9</v>
      </c>
      <c r="C81" t="s">
        <v>137</v>
      </c>
      <c r="D81" t="s">
        <v>116</v>
      </c>
      <c r="E81" s="3"/>
      <c r="F81" s="13">
        <f>RANK($E$4:$E$159,$E$4:$E$159)</f>
        <v>39</v>
      </c>
      <c r="G81" s="13"/>
      <c r="H81" s="13">
        <f>RANK($G$4:$G$159,$G$4:$G$159)</f>
        <v>53</v>
      </c>
      <c r="I81" s="13"/>
      <c r="J81" s="13">
        <f>RANK($I$4:$I$159,$I$4:$I$159)</f>
        <v>50</v>
      </c>
      <c r="K81" s="13">
        <f>(F81*50%)+(H81*25%)+(J81*25%)</f>
        <v>45.25</v>
      </c>
      <c r="L81" s="13">
        <f>RANK($K$4:$K$159,$K$4:$K$159,1)</f>
        <v>54</v>
      </c>
      <c r="M81" s="12">
        <f>IFERROR(_xlfn.XLOOKUP($A81,'JAN26'!$A:$A,'JAN26'!$K:$K),MAX('JAN26'!$K:$K))+IFERROR(_xlfn.XLOOKUP($A81,'FEB26'!$A:$A,'FEB26'!$K:$K),MAX('FEB26'!$K:$K))</f>
        <v>99.25</v>
      </c>
      <c r="N81">
        <f>RANK(M81,$M$4:$M$159,1)</f>
        <v>64</v>
      </c>
    </row>
    <row r="82" spans="1:14">
      <c r="A82" t="s">
        <v>138</v>
      </c>
      <c r="B82">
        <v>3</v>
      </c>
      <c r="C82" t="s">
        <v>139</v>
      </c>
      <c r="D82" t="s">
        <v>17</v>
      </c>
      <c r="E82" s="3"/>
      <c r="F82" s="13">
        <f>RANK($E$4:$E$159,$E$4:$E$159)</f>
        <v>39</v>
      </c>
      <c r="H82" s="13">
        <f>RANK($G$4:$G$159,$G$4:$G$159)</f>
        <v>53</v>
      </c>
      <c r="J82" s="13">
        <f>RANK($I$4:$I$159,$I$4:$I$159)</f>
        <v>50</v>
      </c>
      <c r="K82" s="12">
        <f>(F82*50%)+(H82*25%)+(J82*25%)</f>
        <v>45.25</v>
      </c>
      <c r="L82">
        <f>RANK($K$4:$K$159,$K$4:$K$159,1)</f>
        <v>54</v>
      </c>
      <c r="M82" s="12">
        <f>IFERROR(_xlfn.XLOOKUP($A82,'JAN26'!$A:$A,'JAN26'!$K:$K),MAX('JAN26'!$K:$K))+IFERROR(_xlfn.XLOOKUP($A82,'FEB26'!$A:$A,'FEB26'!$K:$K),MAX('FEB26'!$K:$K))</f>
        <v>99.25</v>
      </c>
      <c r="N82">
        <f>RANK(M82,$M$4:$M$159,1)</f>
        <v>64</v>
      </c>
    </row>
    <row r="83" spans="1:14">
      <c r="A83" t="s">
        <v>140</v>
      </c>
      <c r="B83">
        <v>9</v>
      </c>
      <c r="C83" t="s">
        <v>115</v>
      </c>
      <c r="D83" t="s">
        <v>116</v>
      </c>
      <c r="E83" s="3"/>
      <c r="F83" s="13">
        <f>RANK($E$4:$E$159,$E$4:$E$159)</f>
        <v>39</v>
      </c>
      <c r="H83" s="13">
        <f>RANK($G$4:$G$159,$G$4:$G$159)</f>
        <v>53</v>
      </c>
      <c r="J83" s="13">
        <f>RANK($I$4:$I$159,$I$4:$I$159)</f>
        <v>50</v>
      </c>
      <c r="K83" s="12">
        <f>(F83*50%)+(H83*25%)+(J83*25%)</f>
        <v>45.25</v>
      </c>
      <c r="L83">
        <f>RANK($K$4:$K$159,$K$4:$K$159,1)</f>
        <v>54</v>
      </c>
      <c r="M83" s="12">
        <f>IFERROR(_xlfn.XLOOKUP($A83,'JAN26'!$A:$A,'JAN26'!$K:$K),MAX('JAN26'!$K:$K))+IFERROR(_xlfn.XLOOKUP($A83,'FEB26'!$A:$A,'FEB26'!$K:$K),MAX('FEB26'!$K:$K))</f>
        <v>99.25</v>
      </c>
      <c r="N83">
        <f>RANK(M83,$M$4:$M$159,1)</f>
        <v>64</v>
      </c>
    </row>
    <row r="84" spans="1:14">
      <c r="A84" t="s">
        <v>141</v>
      </c>
      <c r="B84">
        <v>1</v>
      </c>
      <c r="C84" t="s">
        <v>65</v>
      </c>
      <c r="D84" t="s">
        <v>17</v>
      </c>
      <c r="E84" s="3">
        <v>0</v>
      </c>
      <c r="F84" s="13">
        <f>RANK($E$4:$E$159,$E$4:$E$159)</f>
        <v>39</v>
      </c>
      <c r="G84">
        <v>0</v>
      </c>
      <c r="H84" s="13">
        <f>RANK($G$4:$G$159,$G$4:$G$159)</f>
        <v>53</v>
      </c>
      <c r="I84">
        <v>0</v>
      </c>
      <c r="J84" s="13">
        <f>RANK($I$4:$I$159,$I$4:$I$159)</f>
        <v>50</v>
      </c>
      <c r="K84" s="12">
        <f>(F84*50%)+(H84*25%)+(J84*25%)</f>
        <v>45.25</v>
      </c>
      <c r="L84">
        <f>RANK($K$4:$K$159,$K$4:$K$159,1)</f>
        <v>54</v>
      </c>
      <c r="M84" s="12">
        <f>IFERROR(_xlfn.XLOOKUP($A84,'JAN26'!$A:$A,'JAN26'!$K:$K),MAX('JAN26'!$K:$K))+IFERROR(_xlfn.XLOOKUP($A84,'FEB26'!$A:$A,'FEB26'!$K:$K),MAX('FEB26'!$K:$K))</f>
        <v>99.25</v>
      </c>
      <c r="N84">
        <f>RANK(M84,$M$4:$M$159,1)</f>
        <v>64</v>
      </c>
    </row>
    <row r="85" spans="1:14">
      <c r="A85" t="s">
        <v>142</v>
      </c>
      <c r="B85">
        <v>3</v>
      </c>
      <c r="C85" t="s">
        <v>143</v>
      </c>
      <c r="D85" t="s">
        <v>17</v>
      </c>
      <c r="E85" s="3"/>
      <c r="F85" s="13">
        <f>RANK($E$4:$E$159,$E$4:$E$159)</f>
        <v>39</v>
      </c>
      <c r="H85" s="13">
        <f>RANK($G$4:$G$159,$G$4:$G$159)</f>
        <v>53</v>
      </c>
      <c r="J85" s="13">
        <f>RANK($I$4:$I$159,$I$4:$I$159)</f>
        <v>50</v>
      </c>
      <c r="K85" s="12">
        <f>(F85*50%)+(H85*25%)+(J85*25%)</f>
        <v>45.25</v>
      </c>
      <c r="L85">
        <f>RANK($K$4:$K$159,$K$4:$K$159,1)</f>
        <v>54</v>
      </c>
      <c r="M85" s="12">
        <f>IFERROR(_xlfn.XLOOKUP($A85,'JAN26'!$A:$A,'JAN26'!$K:$K),MAX('JAN26'!$K:$K))+IFERROR(_xlfn.XLOOKUP($A85,'FEB26'!$A:$A,'FEB26'!$K:$K),MAX('FEB26'!$K:$K))</f>
        <v>99.25</v>
      </c>
      <c r="N85">
        <f>RANK(M85,$M$4:$M$159,1)</f>
        <v>64</v>
      </c>
    </row>
    <row r="86" spans="1:14">
      <c r="A86" t="s">
        <v>144</v>
      </c>
      <c r="B86">
        <v>2</v>
      </c>
      <c r="C86" t="s">
        <v>119</v>
      </c>
      <c r="D86" t="s">
        <v>17</v>
      </c>
      <c r="E86" s="3"/>
      <c r="F86" s="13">
        <f>RANK($E$4:$E$159,$E$4:$E$159)</f>
        <v>39</v>
      </c>
      <c r="H86" s="13">
        <f>RANK($G$4:$G$159,$G$4:$G$159)</f>
        <v>53</v>
      </c>
      <c r="J86" s="13">
        <f>RANK($I$4:$I$159,$I$4:$I$159)</f>
        <v>50</v>
      </c>
      <c r="K86" s="12">
        <f>(F86*50%)+(H86*25%)+(J86*25%)</f>
        <v>45.25</v>
      </c>
      <c r="L86">
        <f>RANK($K$4:$K$159,$K$4:$K$159,1)</f>
        <v>54</v>
      </c>
      <c r="M86" s="12">
        <f>IFERROR(_xlfn.XLOOKUP($A86,'JAN26'!$A:$A,'JAN26'!$K:$K),MAX('JAN26'!$K:$K))+IFERROR(_xlfn.XLOOKUP($A86,'FEB26'!$A:$A,'FEB26'!$K:$K),MAX('FEB26'!$K:$K))</f>
        <v>99.25</v>
      </c>
      <c r="N86">
        <f>RANK(M86,$M$4:$M$159,1)</f>
        <v>64</v>
      </c>
    </row>
    <row r="87" spans="1:14">
      <c r="A87" t="s">
        <v>145</v>
      </c>
      <c r="B87">
        <v>9</v>
      </c>
      <c r="C87" t="s">
        <v>146</v>
      </c>
      <c r="D87" t="s">
        <v>116</v>
      </c>
      <c r="E87" s="3"/>
      <c r="F87" s="13">
        <f>RANK($E$4:$E$159,$E$4:$E$159)</f>
        <v>39</v>
      </c>
      <c r="H87" s="13">
        <f>RANK($G$4:$G$159,$G$4:$G$159)</f>
        <v>53</v>
      </c>
      <c r="J87" s="13">
        <f>RANK($I$4:$I$159,$I$4:$I$159)</f>
        <v>50</v>
      </c>
      <c r="K87" s="12">
        <f>(F87*50%)+(H87*25%)+(J87*25%)</f>
        <v>45.25</v>
      </c>
      <c r="L87">
        <f>RANK($K$4:$K$159,$K$4:$K$159,1)</f>
        <v>54</v>
      </c>
      <c r="M87" s="12">
        <f>IFERROR(_xlfn.XLOOKUP($A87,'JAN26'!$A:$A,'JAN26'!$K:$K),MAX('JAN26'!$K:$K))+IFERROR(_xlfn.XLOOKUP($A87,'FEB26'!$A:$A,'FEB26'!$K:$K),MAX('FEB26'!$K:$K))</f>
        <v>99.25</v>
      </c>
      <c r="N87">
        <f>RANK(M87,$M$4:$M$159,1)</f>
        <v>64</v>
      </c>
    </row>
    <row r="88" spans="1:14">
      <c r="A88" t="s">
        <v>147</v>
      </c>
      <c r="B88">
        <v>2</v>
      </c>
      <c r="C88" t="s">
        <v>119</v>
      </c>
      <c r="D88" t="s">
        <v>17</v>
      </c>
      <c r="E88" s="3"/>
      <c r="F88" s="13">
        <f>RANK($E$4:$E$159,$E$4:$E$159)</f>
        <v>39</v>
      </c>
      <c r="H88" s="13">
        <f>RANK($G$4:$G$159,$G$4:$G$159)</f>
        <v>53</v>
      </c>
      <c r="J88" s="13">
        <f>RANK($I$4:$I$159,$I$4:$I$159)</f>
        <v>50</v>
      </c>
      <c r="K88" s="12">
        <f>(F88*50%)+(H88*25%)+(J88*25%)</f>
        <v>45.25</v>
      </c>
      <c r="L88">
        <f>RANK($K$4:$K$159,$K$4:$K$159,1)</f>
        <v>54</v>
      </c>
      <c r="M88" s="12">
        <f>IFERROR(_xlfn.XLOOKUP($A88,'JAN26'!$A:$A,'JAN26'!$K:$K),MAX('JAN26'!$K:$K))+IFERROR(_xlfn.XLOOKUP($A88,'FEB26'!$A:$A,'FEB26'!$K:$K),MAX('FEB26'!$K:$K))</f>
        <v>99.25</v>
      </c>
      <c r="N88">
        <f>RANK(M88,$M$4:$M$159,1)</f>
        <v>64</v>
      </c>
    </row>
    <row r="89" spans="1:14">
      <c r="A89" t="s">
        <v>148</v>
      </c>
      <c r="B89">
        <v>3</v>
      </c>
      <c r="C89" t="s">
        <v>149</v>
      </c>
      <c r="D89" t="s">
        <v>17</v>
      </c>
      <c r="E89" s="3"/>
      <c r="F89" s="13">
        <f>RANK($E$4:$E$159,$E$4:$E$159)</f>
        <v>39</v>
      </c>
      <c r="H89" s="13">
        <f>RANK($G$4:$G$159,$G$4:$G$159)</f>
        <v>53</v>
      </c>
      <c r="J89" s="13">
        <f>RANK($I$4:$I$159,$I$4:$I$159)</f>
        <v>50</v>
      </c>
      <c r="K89" s="12">
        <f>(F89*50%)+(H89*25%)+(J89*25%)</f>
        <v>45.25</v>
      </c>
      <c r="L89">
        <f>RANK($K$4:$K$159,$K$4:$K$159,1)</f>
        <v>54</v>
      </c>
      <c r="M89" s="12">
        <f>IFERROR(_xlfn.XLOOKUP($A89,'JAN26'!$A:$A,'JAN26'!$K:$K),MAX('JAN26'!$K:$K))+IFERROR(_xlfn.XLOOKUP($A89,'FEB26'!$A:$A,'FEB26'!$K:$K),MAX('FEB26'!$K:$K))</f>
        <v>99.25</v>
      </c>
      <c r="N89">
        <f>RANK(M89,$M$4:$M$159,1)</f>
        <v>64</v>
      </c>
    </row>
    <row r="90" spans="1:14">
      <c r="A90" t="s">
        <v>150</v>
      </c>
      <c r="B90">
        <v>4</v>
      </c>
      <c r="C90" t="s">
        <v>151</v>
      </c>
      <c r="D90" t="s">
        <v>17</v>
      </c>
      <c r="E90" s="3">
        <v>0</v>
      </c>
      <c r="F90" s="13">
        <f>RANK($E$4:$E$159,$E$4:$E$159)</f>
        <v>39</v>
      </c>
      <c r="G90">
        <v>0</v>
      </c>
      <c r="H90" s="13">
        <f>RANK($G$4:$G$159,$G$4:$G$159)</f>
        <v>53</v>
      </c>
      <c r="I90">
        <v>0</v>
      </c>
      <c r="J90" s="13">
        <f>RANK($I$4:$I$159,$I$4:$I$159)</f>
        <v>50</v>
      </c>
      <c r="K90" s="12">
        <f>(F90*50%)+(H90*25%)+(J90*25%)</f>
        <v>45.25</v>
      </c>
      <c r="L90">
        <f>RANK($K$4:$K$159,$K$4:$K$159,1)</f>
        <v>54</v>
      </c>
      <c r="M90" s="12">
        <f>IFERROR(_xlfn.XLOOKUP($A90,'JAN26'!$A:$A,'JAN26'!$K:$K),MAX('JAN26'!$K:$K))+IFERROR(_xlfn.XLOOKUP($A90,'FEB26'!$A:$A,'FEB26'!$K:$K),MAX('FEB26'!$K:$K))</f>
        <v>99.25</v>
      </c>
      <c r="N90">
        <f>RANK(M90,$M$4:$M$159,1)</f>
        <v>64</v>
      </c>
    </row>
    <row r="91" spans="1:14">
      <c r="A91" t="s">
        <v>152</v>
      </c>
      <c r="B91">
        <v>2</v>
      </c>
      <c r="C91" t="s">
        <v>91</v>
      </c>
      <c r="D91" t="s">
        <v>17</v>
      </c>
      <c r="E91" s="3">
        <v>0</v>
      </c>
      <c r="F91" s="13">
        <f>RANK($E$4:$E$159,$E$4:$E$159)</f>
        <v>39</v>
      </c>
      <c r="G91">
        <v>0</v>
      </c>
      <c r="H91" s="13">
        <f>RANK($G$4:$G$159,$G$4:$G$159)</f>
        <v>53</v>
      </c>
      <c r="I91">
        <v>0</v>
      </c>
      <c r="J91" s="13">
        <f>RANK($I$4:$I$159,$I$4:$I$159)</f>
        <v>50</v>
      </c>
      <c r="K91" s="12">
        <f>(F91*50%)+(H91*25%)+(J91*25%)</f>
        <v>45.25</v>
      </c>
      <c r="L91">
        <f>RANK($K$4:$K$159,$K$4:$K$159,1)</f>
        <v>54</v>
      </c>
      <c r="M91" s="12">
        <f>IFERROR(_xlfn.XLOOKUP($A91,'JAN26'!$A:$A,'JAN26'!$K:$K),MAX('JAN26'!$K:$K))+IFERROR(_xlfn.XLOOKUP($A91,'FEB26'!$A:$A,'FEB26'!$K:$K),MAX('FEB26'!$K:$K))</f>
        <v>99.25</v>
      </c>
      <c r="N91">
        <f>RANK(M91,$M$4:$M$159,1)</f>
        <v>64</v>
      </c>
    </row>
    <row r="92" spans="1:14">
      <c r="A92" t="s">
        <v>153</v>
      </c>
      <c r="B92">
        <v>1</v>
      </c>
      <c r="C92" t="s">
        <v>132</v>
      </c>
      <c r="D92" t="s">
        <v>17</v>
      </c>
      <c r="E92" s="3"/>
      <c r="F92" s="13">
        <f>RANK($E$4:$E$159,$E$4:$E$159)</f>
        <v>39</v>
      </c>
      <c r="G92" s="13"/>
      <c r="H92" s="13">
        <f>RANK($G$4:$G$159,$G$4:$G$159)</f>
        <v>53</v>
      </c>
      <c r="I92" s="13"/>
      <c r="J92" s="13">
        <f>RANK($I$4:$I$159,$I$4:$I$159)</f>
        <v>50</v>
      </c>
      <c r="K92" s="13">
        <f>(F92*50%)+(H92*25%)+(J92*25%)</f>
        <v>45.25</v>
      </c>
      <c r="L92" s="13">
        <f>RANK($K$4:$K$159,$K$4:$K$159,1)</f>
        <v>54</v>
      </c>
      <c r="M92" s="12">
        <f>IFERROR(_xlfn.XLOOKUP($A92,'JAN26'!$A:$A,'JAN26'!$K:$K),MAX('JAN26'!$K:$K))+IFERROR(_xlfn.XLOOKUP($A92,'FEB26'!$A:$A,'FEB26'!$K:$K),MAX('FEB26'!$K:$K))</f>
        <v>99.25</v>
      </c>
      <c r="N92">
        <f>RANK(M92,$M$4:$M$159,1)</f>
        <v>64</v>
      </c>
    </row>
    <row r="93" spans="1:14">
      <c r="A93" t="s">
        <v>154</v>
      </c>
      <c r="B93">
        <v>2</v>
      </c>
      <c r="C93" t="s">
        <v>52</v>
      </c>
      <c r="D93" t="s">
        <v>17</v>
      </c>
      <c r="E93" s="3">
        <v>0</v>
      </c>
      <c r="F93" s="13">
        <f>RANK($E$4:$E$159,$E$4:$E$159)</f>
        <v>39</v>
      </c>
      <c r="G93">
        <v>0</v>
      </c>
      <c r="H93" s="13">
        <f>RANK($G$4:$G$159,$G$4:$G$159)</f>
        <v>53</v>
      </c>
      <c r="I93">
        <v>0</v>
      </c>
      <c r="J93" s="13">
        <f>RANK($I$4:$I$159,$I$4:$I$159)</f>
        <v>50</v>
      </c>
      <c r="K93" s="12">
        <f>(F93*50%)+(H93*25%)+(J93*25%)</f>
        <v>45.25</v>
      </c>
      <c r="L93">
        <f>RANK($K$4:$K$159,$K$4:$K$159,1)</f>
        <v>54</v>
      </c>
      <c r="M93" s="12">
        <f>IFERROR(_xlfn.XLOOKUP($A93,'JAN26'!$A:$A,'JAN26'!$K:$K),MAX('JAN26'!$K:$K))+IFERROR(_xlfn.XLOOKUP($A93,'FEB26'!$A:$A,'FEB26'!$K:$K),MAX('FEB26'!$K:$K))</f>
        <v>99.25</v>
      </c>
      <c r="N93">
        <f>RANK(M93,$M$4:$M$159,1)</f>
        <v>64</v>
      </c>
    </row>
    <row r="94" spans="1:14">
      <c r="A94" t="s">
        <v>155</v>
      </c>
      <c r="B94">
        <v>4</v>
      </c>
      <c r="C94" t="s">
        <v>156</v>
      </c>
      <c r="D94" t="s">
        <v>17</v>
      </c>
      <c r="E94" s="3"/>
      <c r="F94" s="13">
        <f>RANK($E$4:$E$159,$E$4:$E$159)</f>
        <v>39</v>
      </c>
      <c r="H94" s="13">
        <f>RANK($G$4:$G$159,$G$4:$G$159)</f>
        <v>53</v>
      </c>
      <c r="J94" s="13">
        <f>RANK($I$4:$I$159,$I$4:$I$159)</f>
        <v>50</v>
      </c>
      <c r="K94" s="12">
        <f>(F94*50%)+(H94*25%)+(J94*25%)</f>
        <v>45.25</v>
      </c>
      <c r="L94">
        <f>RANK($K$4:$K$159,$K$4:$K$159,1)</f>
        <v>54</v>
      </c>
      <c r="M94" s="12">
        <f>IFERROR(_xlfn.XLOOKUP($A94,'JAN26'!$A:$A,'JAN26'!$K:$K),MAX('JAN26'!$K:$K))+IFERROR(_xlfn.XLOOKUP($A94,'FEB26'!$A:$A,'FEB26'!$K:$K),MAX('FEB26'!$K:$K))</f>
        <v>99.25</v>
      </c>
      <c r="N94">
        <f>RANK(M94,$M$4:$M$159,1)</f>
        <v>64</v>
      </c>
    </row>
    <row r="95" spans="1:14">
      <c r="A95" t="s">
        <v>159</v>
      </c>
      <c r="B95">
        <v>2</v>
      </c>
      <c r="C95" t="s">
        <v>119</v>
      </c>
      <c r="D95" t="s">
        <v>17</v>
      </c>
      <c r="E95" s="3"/>
      <c r="F95" s="13">
        <f>RANK($E$4:$E$159,$E$4:$E$159)</f>
        <v>39</v>
      </c>
      <c r="H95" s="13">
        <f>RANK($G$4:$G$159,$G$4:$G$159)</f>
        <v>53</v>
      </c>
      <c r="J95" s="13">
        <f>RANK($I$4:$I$159,$I$4:$I$159)</f>
        <v>50</v>
      </c>
      <c r="K95" s="12">
        <f>(F95*50%)+(H95*25%)+(J95*25%)</f>
        <v>45.25</v>
      </c>
      <c r="L95">
        <f>RANK($K$4:$K$159,$K$4:$K$159,1)</f>
        <v>54</v>
      </c>
      <c r="M95" s="12">
        <f>IFERROR(_xlfn.XLOOKUP($A95,'JAN26'!$A:$A,'JAN26'!$K:$K),MAX('JAN26'!$K:$K))+IFERROR(_xlfn.XLOOKUP($A95,'FEB26'!$A:$A,'FEB26'!$K:$K),MAX('FEB26'!$K:$K))</f>
        <v>99.25</v>
      </c>
      <c r="N95">
        <f>RANK(M95,$M$4:$M$159,1)</f>
        <v>64</v>
      </c>
    </row>
    <row r="96" spans="1:14">
      <c r="A96" t="s">
        <v>160</v>
      </c>
      <c r="B96">
        <v>4</v>
      </c>
      <c r="C96" t="s">
        <v>161</v>
      </c>
      <c r="D96" t="s">
        <v>17</v>
      </c>
      <c r="E96" s="3"/>
      <c r="F96" s="13">
        <f>RANK($E$4:$E$159,$E$4:$E$159)</f>
        <v>39</v>
      </c>
      <c r="G96" s="13"/>
      <c r="H96" s="13">
        <f>RANK($G$4:$G$159,$G$4:$G$159)</f>
        <v>53</v>
      </c>
      <c r="I96" s="13"/>
      <c r="J96" s="13">
        <f>RANK($I$4:$I$159,$I$4:$I$159)</f>
        <v>50</v>
      </c>
      <c r="K96" s="13">
        <f>(F96*50%)+(H96*25%)+(J96*25%)</f>
        <v>45.25</v>
      </c>
      <c r="L96" s="13">
        <f>RANK($K$4:$K$159,$K$4:$K$159,1)</f>
        <v>54</v>
      </c>
      <c r="M96" s="12">
        <f>IFERROR(_xlfn.XLOOKUP($A96,'JAN26'!$A:$A,'JAN26'!$K:$K),MAX('JAN26'!$K:$K))+IFERROR(_xlfn.XLOOKUP($A96,'FEB26'!$A:$A,'FEB26'!$K:$K),MAX('FEB26'!$K:$K))</f>
        <v>99.25</v>
      </c>
      <c r="N96">
        <f>RANK(M96,$M$4:$M$159,1)</f>
        <v>64</v>
      </c>
    </row>
    <row r="97" spans="1:14">
      <c r="A97" t="s">
        <v>160</v>
      </c>
      <c r="B97">
        <v>2</v>
      </c>
      <c r="C97" t="s">
        <v>162</v>
      </c>
      <c r="D97" t="s">
        <v>17</v>
      </c>
      <c r="E97" s="3"/>
      <c r="F97" s="13">
        <f>RANK($E$4:$E$159,$E$4:$E$159)</f>
        <v>39</v>
      </c>
      <c r="G97" s="13"/>
      <c r="H97" s="13">
        <f>RANK($G$4:$G$159,$G$4:$G$159)</f>
        <v>53</v>
      </c>
      <c r="I97" s="13"/>
      <c r="J97" s="13">
        <f>RANK($I$4:$I$159,$I$4:$I$159)</f>
        <v>50</v>
      </c>
      <c r="K97" s="13">
        <f>(F97*50%)+(H97*25%)+(J97*25%)</f>
        <v>45.25</v>
      </c>
      <c r="L97" s="13">
        <f>RANK($K$4:$K$159,$K$4:$K$159,1)</f>
        <v>54</v>
      </c>
      <c r="M97" s="12">
        <f>IFERROR(_xlfn.XLOOKUP($A97,'JAN26'!$A:$A,'JAN26'!$K:$K),MAX('JAN26'!$K:$K))+IFERROR(_xlfn.XLOOKUP($A97,'FEB26'!$A:$A,'FEB26'!$K:$K),MAX('FEB26'!$K:$K))</f>
        <v>99.25</v>
      </c>
      <c r="N97">
        <f>RANK(M97,$M$4:$M$159,1)</f>
        <v>64</v>
      </c>
    </row>
    <row r="98" spans="1:14">
      <c r="A98" t="s">
        <v>160</v>
      </c>
      <c r="B98">
        <v>2</v>
      </c>
      <c r="C98" t="s">
        <v>163</v>
      </c>
      <c r="D98" t="s">
        <v>17</v>
      </c>
      <c r="E98" s="3"/>
      <c r="F98" s="13">
        <f>RANK($E$4:$E$159,$E$4:$E$159)</f>
        <v>39</v>
      </c>
      <c r="G98" s="13"/>
      <c r="H98" s="13">
        <f>RANK($G$4:$G$159,$G$4:$G$159)</f>
        <v>53</v>
      </c>
      <c r="I98" s="13"/>
      <c r="J98" s="13">
        <f>RANK($I$4:$I$159,$I$4:$I$159)</f>
        <v>50</v>
      </c>
      <c r="K98" s="13">
        <f>(F98*50%)+(H98*25%)+(J98*25%)</f>
        <v>45.25</v>
      </c>
      <c r="L98" s="13">
        <f>RANK($K$4:$K$159,$K$4:$K$159,1)</f>
        <v>54</v>
      </c>
      <c r="M98" s="12">
        <f>IFERROR(_xlfn.XLOOKUP($A98,'JAN26'!$A:$A,'JAN26'!$K:$K),MAX('JAN26'!$K:$K))+IFERROR(_xlfn.XLOOKUP($A98,'FEB26'!$A:$A,'FEB26'!$K:$K),MAX('FEB26'!$K:$K))</f>
        <v>99.25</v>
      </c>
      <c r="N98">
        <f>RANK(M98,$M$4:$M$159,1)</f>
        <v>64</v>
      </c>
    </row>
    <row r="99" spans="1:14">
      <c r="A99" t="s">
        <v>160</v>
      </c>
      <c r="B99">
        <v>3</v>
      </c>
      <c r="C99" t="s">
        <v>164</v>
      </c>
      <c r="D99" t="s">
        <v>17</v>
      </c>
      <c r="E99" s="3"/>
      <c r="F99" s="13">
        <f>RANK($E$4:$E$159,$E$4:$E$159)</f>
        <v>39</v>
      </c>
      <c r="G99" s="13"/>
      <c r="H99" s="13">
        <f>RANK($G$4:$G$159,$G$4:$G$159)</f>
        <v>53</v>
      </c>
      <c r="I99" s="13"/>
      <c r="J99" s="13">
        <f>RANK($I$4:$I$159,$I$4:$I$159)</f>
        <v>50</v>
      </c>
      <c r="K99" s="13">
        <f>(F99*50%)+(H99*25%)+(J99*25%)</f>
        <v>45.25</v>
      </c>
      <c r="L99" s="13">
        <f>RANK($K$4:$K$159,$K$4:$K$159,1)</f>
        <v>54</v>
      </c>
      <c r="M99" s="12">
        <f>IFERROR(_xlfn.XLOOKUP($A99,'JAN26'!$A:$A,'JAN26'!$K:$K),MAX('JAN26'!$K:$K))+IFERROR(_xlfn.XLOOKUP($A99,'FEB26'!$A:$A,'FEB26'!$K:$K),MAX('FEB26'!$K:$K))</f>
        <v>99.25</v>
      </c>
      <c r="N99">
        <f>RANK(M99,$M$4:$M$159,1)</f>
        <v>64</v>
      </c>
    </row>
    <row r="100" spans="1:14">
      <c r="A100" t="s">
        <v>160</v>
      </c>
      <c r="B100">
        <v>3</v>
      </c>
      <c r="C100" t="s">
        <v>165</v>
      </c>
      <c r="D100" t="s">
        <v>17</v>
      </c>
      <c r="E100" s="3"/>
      <c r="F100" s="13">
        <f>RANK($E$4:$E$159,$E$4:$E$159)</f>
        <v>39</v>
      </c>
      <c r="H100" s="13">
        <f>RANK($G$4:$G$159,$G$4:$G$159)</f>
        <v>53</v>
      </c>
      <c r="J100" s="13">
        <f>RANK($I$4:$I$159,$I$4:$I$159)</f>
        <v>50</v>
      </c>
      <c r="K100" s="12">
        <f>(F100*50%)+(H100*25%)+(J100*25%)</f>
        <v>45.25</v>
      </c>
      <c r="L100">
        <f>RANK($K$4:$K$159,$K$4:$K$159,1)</f>
        <v>54</v>
      </c>
      <c r="M100" s="12">
        <f>IFERROR(_xlfn.XLOOKUP($A100,'JAN26'!$A:$A,'JAN26'!$K:$K),MAX('JAN26'!$K:$K))+IFERROR(_xlfn.XLOOKUP($A100,'FEB26'!$A:$A,'FEB26'!$K:$K),MAX('FEB26'!$K:$K))</f>
        <v>99.25</v>
      </c>
      <c r="N100">
        <f>RANK(M100,$M$4:$M$159,1)</f>
        <v>64</v>
      </c>
    </row>
    <row r="101" spans="1:14">
      <c r="A101" t="s">
        <v>160</v>
      </c>
      <c r="B101">
        <v>2</v>
      </c>
      <c r="C101" t="s">
        <v>166</v>
      </c>
      <c r="D101" t="s">
        <v>17</v>
      </c>
      <c r="E101" s="3"/>
      <c r="F101" s="13">
        <f>RANK($E$4:$E$159,$E$4:$E$159)</f>
        <v>39</v>
      </c>
      <c r="H101" s="13">
        <f>RANK($G$4:$G$159,$G$4:$G$159)</f>
        <v>53</v>
      </c>
      <c r="J101" s="13">
        <f>RANK($I$4:$I$159,$I$4:$I$159)</f>
        <v>50</v>
      </c>
      <c r="K101" s="12">
        <f>(F101*50%)+(H101*25%)+(J101*25%)</f>
        <v>45.25</v>
      </c>
      <c r="L101">
        <f>RANK($K$4:$K$159,$K$4:$K$159,1)</f>
        <v>54</v>
      </c>
      <c r="M101" s="12">
        <f>IFERROR(_xlfn.XLOOKUP($A101,'JAN26'!$A:$A,'JAN26'!$K:$K),MAX('JAN26'!$K:$K))+IFERROR(_xlfn.XLOOKUP($A101,'FEB26'!$A:$A,'FEB26'!$K:$K),MAX('FEB26'!$K:$K))</f>
        <v>99.25</v>
      </c>
      <c r="N101">
        <f>RANK(M101,$M$4:$M$159,1)</f>
        <v>64</v>
      </c>
    </row>
    <row r="102" spans="1:14">
      <c r="A102" t="s">
        <v>160</v>
      </c>
      <c r="B102">
        <v>4</v>
      </c>
      <c r="C102" t="s">
        <v>167</v>
      </c>
      <c r="D102" t="s">
        <v>17</v>
      </c>
      <c r="E102" s="3"/>
      <c r="F102" s="13">
        <f>RANK($E$4:$E$159,$E$4:$E$159)</f>
        <v>39</v>
      </c>
      <c r="H102" s="13">
        <f>RANK($G$4:$G$159,$G$4:$G$159)</f>
        <v>53</v>
      </c>
      <c r="J102" s="13">
        <f>RANK($I$4:$I$159,$I$4:$I$159)</f>
        <v>50</v>
      </c>
      <c r="K102" s="12">
        <f>(F102*50%)+(H102*25%)+(J102*25%)</f>
        <v>45.25</v>
      </c>
      <c r="L102">
        <f>RANK($K$4:$K$159,$K$4:$K$159,1)</f>
        <v>54</v>
      </c>
      <c r="M102" s="12">
        <f>IFERROR(_xlfn.XLOOKUP($A102,'JAN26'!$A:$A,'JAN26'!$K:$K),MAX('JAN26'!$K:$K))+IFERROR(_xlfn.XLOOKUP($A102,'FEB26'!$A:$A,'FEB26'!$K:$K),MAX('FEB26'!$K:$K))</f>
        <v>99.25</v>
      </c>
      <c r="N102">
        <f>RANK(M102,$M$4:$M$159,1)</f>
        <v>64</v>
      </c>
    </row>
    <row r="103" spans="1:14">
      <c r="A103" t="s">
        <v>160</v>
      </c>
      <c r="B103">
        <v>4</v>
      </c>
      <c r="C103" t="s">
        <v>168</v>
      </c>
      <c r="D103" t="s">
        <v>17</v>
      </c>
      <c r="E103" s="3"/>
      <c r="F103" s="13">
        <f>RANK($E$4:$E$159,$E$4:$E$159)</f>
        <v>39</v>
      </c>
      <c r="H103" s="13">
        <f>RANK($G$4:$G$159,$G$4:$G$159)</f>
        <v>53</v>
      </c>
      <c r="J103" s="13">
        <f>RANK($I$4:$I$159,$I$4:$I$159)</f>
        <v>50</v>
      </c>
      <c r="K103" s="12">
        <f>(F103*50%)+(H103*25%)+(J103*25%)</f>
        <v>45.25</v>
      </c>
      <c r="L103">
        <f>RANK($K$4:$K$159,$K$4:$K$159,1)</f>
        <v>54</v>
      </c>
      <c r="M103" s="12">
        <f>IFERROR(_xlfn.XLOOKUP($A103,'JAN26'!$A:$A,'JAN26'!$K:$K),MAX('JAN26'!$K:$K))+IFERROR(_xlfn.XLOOKUP($A103,'FEB26'!$A:$A,'FEB26'!$K:$K),MAX('FEB26'!$K:$K))</f>
        <v>99.25</v>
      </c>
      <c r="N103">
        <f>RANK(M103,$M$4:$M$159,1)</f>
        <v>64</v>
      </c>
    </row>
    <row r="104" spans="1:14">
      <c r="A104" t="s">
        <v>160</v>
      </c>
      <c r="B104">
        <v>4</v>
      </c>
      <c r="C104" t="s">
        <v>169</v>
      </c>
      <c r="D104" t="s">
        <v>17</v>
      </c>
      <c r="E104" s="3"/>
      <c r="F104" s="13">
        <f>RANK($E$4:$E$159,$E$4:$E$159)</f>
        <v>39</v>
      </c>
      <c r="H104" s="13">
        <f>RANK($G$4:$G$159,$G$4:$G$159)</f>
        <v>53</v>
      </c>
      <c r="J104" s="13">
        <f>RANK($I$4:$I$159,$I$4:$I$159)</f>
        <v>50</v>
      </c>
      <c r="K104" s="12">
        <f>(F104*50%)+(H104*25%)+(J104*25%)</f>
        <v>45.25</v>
      </c>
      <c r="L104">
        <f>RANK($K$4:$K$159,$K$4:$K$159,1)</f>
        <v>54</v>
      </c>
      <c r="M104" s="12">
        <f>IFERROR(_xlfn.XLOOKUP($A104,'JAN26'!$A:$A,'JAN26'!$K:$K),MAX('JAN26'!$K:$K))+IFERROR(_xlfn.XLOOKUP($A104,'FEB26'!$A:$A,'FEB26'!$K:$K),MAX('FEB26'!$K:$K))</f>
        <v>99.25</v>
      </c>
      <c r="N104">
        <f>RANK(M104,$M$4:$M$159,1)</f>
        <v>64</v>
      </c>
    </row>
    <row r="105" spans="1:14">
      <c r="A105" t="s">
        <v>160</v>
      </c>
      <c r="B105">
        <v>4</v>
      </c>
      <c r="C105" t="s">
        <v>170</v>
      </c>
      <c r="D105" t="s">
        <v>17</v>
      </c>
      <c r="E105" s="3"/>
      <c r="F105" s="13">
        <f>RANK($E$4:$E$159,$E$4:$E$159)</f>
        <v>39</v>
      </c>
      <c r="H105" s="13">
        <f>RANK($G$4:$G$159,$G$4:$G$159)</f>
        <v>53</v>
      </c>
      <c r="J105" s="13">
        <f>RANK($I$4:$I$159,$I$4:$I$159)</f>
        <v>50</v>
      </c>
      <c r="K105" s="12">
        <f>(F105*50%)+(H105*25%)+(J105*25%)</f>
        <v>45.25</v>
      </c>
      <c r="L105">
        <f>RANK($K$4:$K$159,$K$4:$K$159,1)</f>
        <v>54</v>
      </c>
      <c r="M105" s="12">
        <f>IFERROR(_xlfn.XLOOKUP($A105,'JAN26'!$A:$A,'JAN26'!$K:$K),MAX('JAN26'!$K:$K))+IFERROR(_xlfn.XLOOKUP($A105,'FEB26'!$A:$A,'FEB26'!$K:$K),MAX('FEB26'!$K:$K))</f>
        <v>99.25</v>
      </c>
      <c r="N105">
        <f>RANK(M105,$M$4:$M$159,1)</f>
        <v>64</v>
      </c>
    </row>
    <row r="106" spans="1:14">
      <c r="A106" t="s">
        <v>160</v>
      </c>
      <c r="B106">
        <v>3</v>
      </c>
      <c r="C106" t="s">
        <v>171</v>
      </c>
      <c r="D106" t="s">
        <v>17</v>
      </c>
      <c r="E106" s="3"/>
      <c r="F106" s="13">
        <f>RANK($E$4:$E$159,$E$4:$E$159)</f>
        <v>39</v>
      </c>
      <c r="H106" s="13">
        <f>RANK($G$4:$G$159,$G$4:$G$159)</f>
        <v>53</v>
      </c>
      <c r="J106" s="13">
        <f>RANK($I$4:$I$159,$I$4:$I$159)</f>
        <v>50</v>
      </c>
      <c r="K106" s="12">
        <f>(F106*50%)+(H106*25%)+(J106*25%)</f>
        <v>45.25</v>
      </c>
      <c r="L106">
        <f>RANK($K$4:$K$159,$K$4:$K$159,1)</f>
        <v>54</v>
      </c>
      <c r="M106" s="12">
        <f>IFERROR(_xlfn.XLOOKUP($A106,'JAN26'!$A:$A,'JAN26'!$K:$K),MAX('JAN26'!$K:$K))+IFERROR(_xlfn.XLOOKUP($A106,'FEB26'!$A:$A,'FEB26'!$K:$K),MAX('FEB26'!$K:$K))</f>
        <v>99.25</v>
      </c>
      <c r="N106">
        <f>RANK(M106,$M$4:$M$159,1)</f>
        <v>64</v>
      </c>
    </row>
    <row r="107" spans="1:14">
      <c r="A107" t="s">
        <v>160</v>
      </c>
      <c r="B107">
        <v>4</v>
      </c>
      <c r="C107" t="s">
        <v>172</v>
      </c>
      <c r="D107" t="s">
        <v>17</v>
      </c>
      <c r="E107" s="3"/>
      <c r="F107" s="13">
        <f>RANK($E$4:$E$159,$E$4:$E$159)</f>
        <v>39</v>
      </c>
      <c r="H107" s="13">
        <f>RANK($G$4:$G$159,$G$4:$G$159)</f>
        <v>53</v>
      </c>
      <c r="J107" s="13">
        <f>RANK($I$4:$I$159,$I$4:$I$159)</f>
        <v>50</v>
      </c>
      <c r="K107" s="12">
        <f>(F107*50%)+(H107*25%)+(J107*25%)</f>
        <v>45.25</v>
      </c>
      <c r="L107">
        <f>RANK($K$4:$K$159,$K$4:$K$159,1)</f>
        <v>54</v>
      </c>
      <c r="M107" s="12">
        <f>IFERROR(_xlfn.XLOOKUP($A107,'JAN26'!$A:$A,'JAN26'!$K:$K),MAX('JAN26'!$K:$K))+IFERROR(_xlfn.XLOOKUP($A107,'FEB26'!$A:$A,'FEB26'!$K:$K),MAX('FEB26'!$K:$K))</f>
        <v>99.25</v>
      </c>
      <c r="N107">
        <f>RANK(M107,$M$4:$M$159,1)</f>
        <v>64</v>
      </c>
    </row>
    <row r="108" spans="1:14">
      <c r="A108" t="s">
        <v>160</v>
      </c>
      <c r="B108">
        <v>3</v>
      </c>
      <c r="C108" t="s">
        <v>173</v>
      </c>
      <c r="D108" t="s">
        <v>17</v>
      </c>
      <c r="E108" s="3"/>
      <c r="F108" s="13">
        <f>RANK($E$4:$E$159,$E$4:$E$159)</f>
        <v>39</v>
      </c>
      <c r="H108" s="13">
        <f>RANK($G$4:$G$159,$G$4:$G$159)</f>
        <v>53</v>
      </c>
      <c r="J108" s="13">
        <f>RANK($I$4:$I$159,$I$4:$I$159)</f>
        <v>50</v>
      </c>
      <c r="K108" s="12">
        <f>(F108*50%)+(H108*25%)+(J108*25%)</f>
        <v>45.25</v>
      </c>
      <c r="L108">
        <f>RANK($K$4:$K$159,$K$4:$K$159,1)</f>
        <v>54</v>
      </c>
      <c r="M108" s="12">
        <f>IFERROR(_xlfn.XLOOKUP($A108,'JAN26'!$A:$A,'JAN26'!$K:$K),MAX('JAN26'!$K:$K))+IFERROR(_xlfn.XLOOKUP($A108,'FEB26'!$A:$A,'FEB26'!$K:$K),MAX('FEB26'!$K:$K))</f>
        <v>99.25</v>
      </c>
      <c r="N108">
        <f>RANK(M108,$M$4:$M$159,1)</f>
        <v>64</v>
      </c>
    </row>
    <row r="109" spans="1:14">
      <c r="A109" t="s">
        <v>160</v>
      </c>
      <c r="B109">
        <v>3</v>
      </c>
      <c r="C109" t="s">
        <v>174</v>
      </c>
      <c r="D109" t="s">
        <v>17</v>
      </c>
      <c r="E109" s="3"/>
      <c r="F109" s="13">
        <f>RANK($E$4:$E$159,$E$4:$E$159)</f>
        <v>39</v>
      </c>
      <c r="H109" s="13">
        <f>RANK($G$4:$G$159,$G$4:$G$159)</f>
        <v>53</v>
      </c>
      <c r="J109" s="13">
        <f>RANK($I$4:$I$159,$I$4:$I$159)</f>
        <v>50</v>
      </c>
      <c r="K109" s="12">
        <f>(F109*50%)+(H109*25%)+(J109*25%)</f>
        <v>45.25</v>
      </c>
      <c r="L109">
        <f>RANK($K$4:$K$159,$K$4:$K$159,1)</f>
        <v>54</v>
      </c>
      <c r="M109" s="12">
        <f>IFERROR(_xlfn.XLOOKUP($A109,'JAN26'!$A:$A,'JAN26'!$K:$K),MAX('JAN26'!$K:$K))+IFERROR(_xlfn.XLOOKUP($A109,'FEB26'!$A:$A,'FEB26'!$K:$K),MAX('FEB26'!$K:$K))</f>
        <v>99.25</v>
      </c>
      <c r="N109">
        <f>RANK(M109,$M$4:$M$159,1)</f>
        <v>64</v>
      </c>
    </row>
    <row r="110" spans="1:14">
      <c r="A110" t="s">
        <v>160</v>
      </c>
      <c r="B110">
        <v>3</v>
      </c>
      <c r="C110" t="s">
        <v>175</v>
      </c>
      <c r="D110" t="s">
        <v>17</v>
      </c>
      <c r="E110" s="3"/>
      <c r="F110" s="13">
        <f>RANK($E$4:$E$159,$E$4:$E$159)</f>
        <v>39</v>
      </c>
      <c r="H110" s="13">
        <f>RANK($G$4:$G$159,$G$4:$G$159)</f>
        <v>53</v>
      </c>
      <c r="J110" s="13">
        <f>RANK($I$4:$I$159,$I$4:$I$159)</f>
        <v>50</v>
      </c>
      <c r="K110" s="12">
        <f>(F110*50%)+(H110*25%)+(J110*25%)</f>
        <v>45.25</v>
      </c>
      <c r="L110">
        <f>RANK($K$4:$K$159,$K$4:$K$159,1)</f>
        <v>54</v>
      </c>
      <c r="M110" s="12">
        <f>IFERROR(_xlfn.XLOOKUP($A110,'JAN26'!$A:$A,'JAN26'!$K:$K),MAX('JAN26'!$K:$K))+IFERROR(_xlfn.XLOOKUP($A110,'FEB26'!$A:$A,'FEB26'!$K:$K),MAX('FEB26'!$K:$K))</f>
        <v>99.25</v>
      </c>
      <c r="N110">
        <f>RANK(M110,$M$4:$M$159,1)</f>
        <v>64</v>
      </c>
    </row>
    <row r="111" spans="1:14">
      <c r="A111" t="s">
        <v>160</v>
      </c>
      <c r="B111">
        <v>4</v>
      </c>
      <c r="C111" t="s">
        <v>176</v>
      </c>
      <c r="D111" t="s">
        <v>17</v>
      </c>
      <c r="E111" s="3"/>
      <c r="F111" s="13">
        <f>RANK($E$4:$E$159,$E$4:$E$159)</f>
        <v>39</v>
      </c>
      <c r="H111" s="13">
        <f>RANK($G$4:$G$159,$G$4:$G$159)</f>
        <v>53</v>
      </c>
      <c r="J111" s="13">
        <f>RANK($I$4:$I$159,$I$4:$I$159)</f>
        <v>50</v>
      </c>
      <c r="K111" s="12">
        <f>(F111*50%)+(H111*25%)+(J111*25%)</f>
        <v>45.25</v>
      </c>
      <c r="L111">
        <f>RANK($K$4:$K$159,$K$4:$K$159,1)</f>
        <v>54</v>
      </c>
      <c r="M111" s="12">
        <f>IFERROR(_xlfn.XLOOKUP($A111,'JAN26'!$A:$A,'JAN26'!$K:$K),MAX('JAN26'!$K:$K))+IFERROR(_xlfn.XLOOKUP($A111,'FEB26'!$A:$A,'FEB26'!$K:$K),MAX('FEB26'!$K:$K))</f>
        <v>99.25</v>
      </c>
      <c r="N111">
        <f>RANK(M111,$M$4:$M$159,1)</f>
        <v>64</v>
      </c>
    </row>
    <row r="112" spans="1:14">
      <c r="A112" t="s">
        <v>160</v>
      </c>
      <c r="B112">
        <v>3</v>
      </c>
      <c r="C112" t="s">
        <v>177</v>
      </c>
      <c r="D112" t="s">
        <v>17</v>
      </c>
      <c r="E112" s="3"/>
      <c r="F112" s="13">
        <f>RANK($E$4:$E$159,$E$4:$E$159)</f>
        <v>39</v>
      </c>
      <c r="H112" s="13">
        <f>RANK($G$4:$G$159,$G$4:$G$159)</f>
        <v>53</v>
      </c>
      <c r="J112" s="13">
        <f>RANK($I$4:$I$159,$I$4:$I$159)</f>
        <v>50</v>
      </c>
      <c r="K112" s="12">
        <f>(F112*50%)+(H112*25%)+(J112*25%)</f>
        <v>45.25</v>
      </c>
      <c r="L112">
        <f>RANK($K$4:$K$159,$K$4:$K$159,1)</f>
        <v>54</v>
      </c>
      <c r="M112" s="12">
        <f>IFERROR(_xlfn.XLOOKUP($A112,'JAN26'!$A:$A,'JAN26'!$K:$K),MAX('JAN26'!$K:$K))+IFERROR(_xlfn.XLOOKUP($A112,'FEB26'!$A:$A,'FEB26'!$K:$K),MAX('FEB26'!$K:$K))</f>
        <v>99.25</v>
      </c>
      <c r="N112">
        <f>RANK(M112,$M$4:$M$159,1)</f>
        <v>64</v>
      </c>
    </row>
    <row r="113" spans="1:14">
      <c r="A113" t="s">
        <v>160</v>
      </c>
      <c r="B113">
        <v>1</v>
      </c>
      <c r="C113" t="s">
        <v>178</v>
      </c>
      <c r="D113" t="s">
        <v>17</v>
      </c>
      <c r="E113" s="3"/>
      <c r="F113" s="13">
        <f>RANK($E$4:$E$159,$E$4:$E$159)</f>
        <v>39</v>
      </c>
      <c r="H113" s="13">
        <f>RANK($G$4:$G$159,$G$4:$G$159)</f>
        <v>53</v>
      </c>
      <c r="J113" s="13">
        <f>RANK($I$4:$I$159,$I$4:$I$159)</f>
        <v>50</v>
      </c>
      <c r="K113" s="12">
        <f>(F113*50%)+(H113*25%)+(J113*25%)</f>
        <v>45.25</v>
      </c>
      <c r="L113">
        <f>RANK($K$4:$K$159,$K$4:$K$159,1)</f>
        <v>54</v>
      </c>
      <c r="M113" s="12">
        <f>IFERROR(_xlfn.XLOOKUP($A113,'JAN26'!$A:$A,'JAN26'!$K:$K),MAX('JAN26'!$K:$K))+IFERROR(_xlfn.XLOOKUP($A113,'FEB26'!$A:$A,'FEB26'!$K:$K),MAX('FEB26'!$K:$K))</f>
        <v>99.25</v>
      </c>
      <c r="N113">
        <f>RANK(M113,$M$4:$M$159,1)</f>
        <v>64</v>
      </c>
    </row>
    <row r="114" spans="1:14">
      <c r="A114" t="s">
        <v>160</v>
      </c>
      <c r="B114">
        <v>2</v>
      </c>
      <c r="C114" t="s">
        <v>179</v>
      </c>
      <c r="D114" t="s">
        <v>17</v>
      </c>
      <c r="E114" s="3"/>
      <c r="F114" s="13">
        <f>RANK($E$4:$E$159,$E$4:$E$159)</f>
        <v>39</v>
      </c>
      <c r="H114" s="13">
        <f>RANK($G$4:$G$159,$G$4:$G$159)</f>
        <v>53</v>
      </c>
      <c r="J114" s="13">
        <f>RANK($I$4:$I$159,$I$4:$I$159)</f>
        <v>50</v>
      </c>
      <c r="K114" s="12">
        <f>(F114*50%)+(H114*25%)+(J114*25%)</f>
        <v>45.25</v>
      </c>
      <c r="L114">
        <f>RANK($K$4:$K$159,$K$4:$K$159,1)</f>
        <v>54</v>
      </c>
      <c r="M114" s="12">
        <f>IFERROR(_xlfn.XLOOKUP($A114,'JAN26'!$A:$A,'JAN26'!$K:$K),MAX('JAN26'!$K:$K))+IFERROR(_xlfn.XLOOKUP($A114,'FEB26'!$A:$A,'FEB26'!$K:$K),MAX('FEB26'!$K:$K))</f>
        <v>99.25</v>
      </c>
      <c r="N114">
        <f>RANK(M114,$M$4:$M$159,1)</f>
        <v>64</v>
      </c>
    </row>
    <row r="115" spans="1:14">
      <c r="A115" t="s">
        <v>160</v>
      </c>
      <c r="B115">
        <v>2</v>
      </c>
      <c r="C115" t="s">
        <v>180</v>
      </c>
      <c r="D115" t="s">
        <v>17</v>
      </c>
      <c r="E115" s="3"/>
      <c r="F115" s="13">
        <f>RANK($E$4:$E$159,$E$4:$E$159)</f>
        <v>39</v>
      </c>
      <c r="H115" s="13">
        <f>RANK($G$4:$G$159,$G$4:$G$159)</f>
        <v>53</v>
      </c>
      <c r="J115" s="13">
        <f>RANK($I$4:$I$159,$I$4:$I$159)</f>
        <v>50</v>
      </c>
      <c r="K115" s="12">
        <f>(F115*50%)+(H115*25%)+(J115*25%)</f>
        <v>45.25</v>
      </c>
      <c r="L115">
        <f>RANK($K$4:$K$159,$K$4:$K$159,1)</f>
        <v>54</v>
      </c>
      <c r="M115" s="12">
        <f>IFERROR(_xlfn.XLOOKUP($A115,'JAN26'!$A:$A,'JAN26'!$K:$K),MAX('JAN26'!$K:$K))+IFERROR(_xlfn.XLOOKUP($A115,'FEB26'!$A:$A,'FEB26'!$K:$K),MAX('FEB26'!$K:$K))</f>
        <v>99.25</v>
      </c>
      <c r="N115">
        <f>RANK(M115,$M$4:$M$159,1)</f>
        <v>64</v>
      </c>
    </row>
    <row r="116" spans="1:14">
      <c r="A116" t="s">
        <v>160</v>
      </c>
      <c r="B116">
        <v>2</v>
      </c>
      <c r="C116" t="s">
        <v>181</v>
      </c>
      <c r="D116" t="s">
        <v>17</v>
      </c>
      <c r="E116" s="3"/>
      <c r="F116" s="13">
        <f>RANK($E$4:$E$159,$E$4:$E$159)</f>
        <v>39</v>
      </c>
      <c r="H116" s="13">
        <f>RANK($G$4:$G$159,$G$4:$G$159)</f>
        <v>53</v>
      </c>
      <c r="J116" s="13">
        <f>RANK($I$4:$I$159,$I$4:$I$159)</f>
        <v>50</v>
      </c>
      <c r="K116" s="12">
        <f>(F116*50%)+(H116*25%)+(J116*25%)</f>
        <v>45.25</v>
      </c>
      <c r="L116">
        <f>RANK($K$4:$K$159,$K$4:$K$159,1)</f>
        <v>54</v>
      </c>
      <c r="M116" s="12">
        <f>IFERROR(_xlfn.XLOOKUP($A116,'JAN26'!$A:$A,'JAN26'!$K:$K),MAX('JAN26'!$K:$K))+IFERROR(_xlfn.XLOOKUP($A116,'FEB26'!$A:$A,'FEB26'!$K:$K),MAX('FEB26'!$K:$K))</f>
        <v>99.25</v>
      </c>
      <c r="N116">
        <f>RANK(M116,$M$4:$M$159,1)</f>
        <v>64</v>
      </c>
    </row>
    <row r="117" spans="1:14">
      <c r="A117" t="s">
        <v>160</v>
      </c>
      <c r="B117">
        <v>3</v>
      </c>
      <c r="C117" t="s">
        <v>182</v>
      </c>
      <c r="D117" t="s">
        <v>17</v>
      </c>
      <c r="E117" s="3"/>
      <c r="F117" s="13">
        <f>RANK($E$4:$E$159,$E$4:$E$159)</f>
        <v>39</v>
      </c>
      <c r="H117" s="13">
        <f>RANK($G$4:$G$159,$G$4:$G$159)</f>
        <v>53</v>
      </c>
      <c r="J117" s="13">
        <f>RANK($I$4:$I$159,$I$4:$I$159)</f>
        <v>50</v>
      </c>
      <c r="K117" s="12">
        <f>(F117*50%)+(H117*25%)+(J117*25%)</f>
        <v>45.25</v>
      </c>
      <c r="L117">
        <f>RANK($K$4:$K$159,$K$4:$K$159,1)</f>
        <v>54</v>
      </c>
      <c r="M117" s="12">
        <f>IFERROR(_xlfn.XLOOKUP($A117,'JAN26'!$A:$A,'JAN26'!$K:$K),MAX('JAN26'!$K:$K))+IFERROR(_xlfn.XLOOKUP($A117,'FEB26'!$A:$A,'FEB26'!$K:$K),MAX('FEB26'!$K:$K))</f>
        <v>99.25</v>
      </c>
      <c r="N117">
        <f>RANK(M117,$M$4:$M$159,1)</f>
        <v>64</v>
      </c>
    </row>
    <row r="118" spans="1:14">
      <c r="A118" t="s">
        <v>160</v>
      </c>
      <c r="B118">
        <v>3</v>
      </c>
      <c r="C118" t="s">
        <v>183</v>
      </c>
      <c r="D118" t="s">
        <v>17</v>
      </c>
      <c r="E118" s="3"/>
      <c r="F118" s="13">
        <f>RANK($E$4:$E$159,$E$4:$E$159)</f>
        <v>39</v>
      </c>
      <c r="H118" s="13">
        <f>RANK($G$4:$G$159,$G$4:$G$159)</f>
        <v>53</v>
      </c>
      <c r="J118" s="13">
        <f>RANK($I$4:$I$159,$I$4:$I$159)</f>
        <v>50</v>
      </c>
      <c r="K118" s="12">
        <f>(F118*50%)+(H118*25%)+(J118*25%)</f>
        <v>45.25</v>
      </c>
      <c r="L118">
        <f>RANK($K$4:$K$159,$K$4:$K$159,1)</f>
        <v>54</v>
      </c>
      <c r="M118" s="12">
        <f>IFERROR(_xlfn.XLOOKUP($A118,'JAN26'!$A:$A,'JAN26'!$K:$K),MAX('JAN26'!$K:$K))+IFERROR(_xlfn.XLOOKUP($A118,'FEB26'!$A:$A,'FEB26'!$K:$K),MAX('FEB26'!$K:$K))</f>
        <v>99.25</v>
      </c>
      <c r="N118">
        <f>RANK(M118,$M$4:$M$159,1)</f>
        <v>64</v>
      </c>
    </row>
    <row r="119" spans="1:14">
      <c r="A119" t="s">
        <v>160</v>
      </c>
      <c r="B119">
        <v>2</v>
      </c>
      <c r="C119" t="s">
        <v>184</v>
      </c>
      <c r="D119" t="s">
        <v>17</v>
      </c>
      <c r="E119" s="3"/>
      <c r="F119" s="13">
        <f>RANK($E$4:$E$159,$E$4:$E$159)</f>
        <v>39</v>
      </c>
      <c r="H119" s="13">
        <f>RANK($G$4:$G$159,$G$4:$G$159)</f>
        <v>53</v>
      </c>
      <c r="J119" s="13">
        <f>RANK($I$4:$I$159,$I$4:$I$159)</f>
        <v>50</v>
      </c>
      <c r="K119" s="12">
        <f>(F119*50%)+(H119*25%)+(J119*25%)</f>
        <v>45.25</v>
      </c>
      <c r="L119">
        <f>RANK($K$4:$K$159,$K$4:$K$159,1)</f>
        <v>54</v>
      </c>
      <c r="M119" s="12">
        <f>IFERROR(_xlfn.XLOOKUP($A119,'JAN26'!$A:$A,'JAN26'!$K:$K),MAX('JAN26'!$K:$K))+IFERROR(_xlfn.XLOOKUP($A119,'FEB26'!$A:$A,'FEB26'!$K:$K),MAX('FEB26'!$K:$K))</f>
        <v>99.25</v>
      </c>
      <c r="N119">
        <f>RANK(M119,$M$4:$M$159,1)</f>
        <v>64</v>
      </c>
    </row>
    <row r="120" spans="1:14">
      <c r="A120" t="s">
        <v>160</v>
      </c>
      <c r="B120">
        <v>2</v>
      </c>
      <c r="C120" t="s">
        <v>185</v>
      </c>
      <c r="D120" t="s">
        <v>17</v>
      </c>
      <c r="E120" s="3"/>
      <c r="F120" s="13">
        <f>RANK($E$4:$E$159,$E$4:$E$159)</f>
        <v>39</v>
      </c>
      <c r="H120" s="13">
        <f>RANK($G$4:$G$159,$G$4:$G$159)</f>
        <v>53</v>
      </c>
      <c r="J120" s="13">
        <f>RANK($I$4:$I$159,$I$4:$I$159)</f>
        <v>50</v>
      </c>
      <c r="K120" s="12">
        <f>(F120*50%)+(H120*25%)+(J120*25%)</f>
        <v>45.25</v>
      </c>
      <c r="L120">
        <f>RANK($K$4:$K$159,$K$4:$K$159,1)</f>
        <v>54</v>
      </c>
      <c r="M120" s="12">
        <f>IFERROR(_xlfn.XLOOKUP($A120,'JAN26'!$A:$A,'JAN26'!$K:$K),MAX('JAN26'!$K:$K))+IFERROR(_xlfn.XLOOKUP($A120,'FEB26'!$A:$A,'FEB26'!$K:$K),MAX('FEB26'!$K:$K))</f>
        <v>99.25</v>
      </c>
      <c r="N120">
        <f>RANK(M120,$M$4:$M$159,1)</f>
        <v>64</v>
      </c>
    </row>
    <row r="121" spans="1:14">
      <c r="A121" t="s">
        <v>160</v>
      </c>
      <c r="B121">
        <v>1</v>
      </c>
      <c r="C121" t="s">
        <v>186</v>
      </c>
      <c r="D121" t="s">
        <v>17</v>
      </c>
      <c r="E121" s="3"/>
      <c r="F121" s="13">
        <f>RANK($E$4:$E$159,$E$4:$E$159)</f>
        <v>39</v>
      </c>
      <c r="H121" s="13">
        <f>RANK($G$4:$G$159,$G$4:$G$159)</f>
        <v>53</v>
      </c>
      <c r="J121" s="13">
        <f>RANK($I$4:$I$159,$I$4:$I$159)</f>
        <v>50</v>
      </c>
      <c r="K121" s="12">
        <f>(F121*50%)+(H121*25%)+(J121*25%)</f>
        <v>45.25</v>
      </c>
      <c r="L121">
        <f>RANK($K$4:$K$159,$K$4:$K$159,1)</f>
        <v>54</v>
      </c>
      <c r="M121" s="12">
        <f>IFERROR(_xlfn.XLOOKUP($A121,'JAN26'!$A:$A,'JAN26'!$K:$K),MAX('JAN26'!$K:$K))+IFERROR(_xlfn.XLOOKUP($A121,'FEB26'!$A:$A,'FEB26'!$K:$K),MAX('FEB26'!$K:$K))</f>
        <v>99.25</v>
      </c>
      <c r="N121">
        <f>RANK(M121,$M$4:$M$159,1)</f>
        <v>64</v>
      </c>
    </row>
    <row r="122" spans="1:14">
      <c r="A122" t="s">
        <v>160</v>
      </c>
      <c r="B122">
        <v>3</v>
      </c>
      <c r="C122" t="s">
        <v>187</v>
      </c>
      <c r="D122" t="s">
        <v>17</v>
      </c>
      <c r="E122" s="3"/>
      <c r="F122" s="13">
        <f>RANK($E$4:$E$159,$E$4:$E$159)</f>
        <v>39</v>
      </c>
      <c r="H122" s="13">
        <f>RANK($G$4:$G$159,$G$4:$G$159)</f>
        <v>53</v>
      </c>
      <c r="J122" s="13">
        <f>RANK($I$4:$I$159,$I$4:$I$159)</f>
        <v>50</v>
      </c>
      <c r="K122" s="12">
        <f>(F122*50%)+(H122*25%)+(J122*25%)</f>
        <v>45.25</v>
      </c>
      <c r="L122">
        <f>RANK($K$4:$K$159,$K$4:$K$159,1)</f>
        <v>54</v>
      </c>
      <c r="M122" s="12">
        <f>IFERROR(_xlfn.XLOOKUP($A122,'JAN26'!$A:$A,'JAN26'!$K:$K),MAX('JAN26'!$K:$K))+IFERROR(_xlfn.XLOOKUP($A122,'FEB26'!$A:$A,'FEB26'!$K:$K),MAX('FEB26'!$K:$K))</f>
        <v>99.25</v>
      </c>
      <c r="N122">
        <f>RANK(M122,$M$4:$M$159,1)</f>
        <v>64</v>
      </c>
    </row>
    <row r="123" spans="1:14">
      <c r="A123" t="s">
        <v>160</v>
      </c>
      <c r="B123">
        <v>2</v>
      </c>
      <c r="C123" t="s">
        <v>188</v>
      </c>
      <c r="D123" t="s">
        <v>17</v>
      </c>
      <c r="E123" s="3"/>
      <c r="F123" s="13">
        <f>RANK($E$4:$E$159,$E$4:$E$159)</f>
        <v>39</v>
      </c>
      <c r="H123" s="13">
        <f>RANK($G$4:$G$159,$G$4:$G$159)</f>
        <v>53</v>
      </c>
      <c r="J123" s="13">
        <f>RANK($I$4:$I$159,$I$4:$I$159)</f>
        <v>50</v>
      </c>
      <c r="K123" s="12">
        <f>(F123*50%)+(H123*25%)+(J123*25%)</f>
        <v>45.25</v>
      </c>
      <c r="L123">
        <f>RANK($K$4:$K$159,$K$4:$K$159,1)</f>
        <v>54</v>
      </c>
      <c r="M123" s="12">
        <f>IFERROR(_xlfn.XLOOKUP($A123,'JAN26'!$A:$A,'JAN26'!$K:$K),MAX('JAN26'!$K:$K))+IFERROR(_xlfn.XLOOKUP($A123,'FEB26'!$A:$A,'FEB26'!$K:$K),MAX('FEB26'!$K:$K))</f>
        <v>99.25</v>
      </c>
      <c r="N123">
        <f>RANK(M123,$M$4:$M$159,1)</f>
        <v>64</v>
      </c>
    </row>
    <row r="124" spans="1:14">
      <c r="A124" t="s">
        <v>160</v>
      </c>
      <c r="B124">
        <v>3</v>
      </c>
      <c r="C124" t="s">
        <v>189</v>
      </c>
      <c r="D124" t="s">
        <v>17</v>
      </c>
      <c r="E124" s="3"/>
      <c r="F124" s="13">
        <f>RANK($E$4:$E$159,$E$4:$E$159)</f>
        <v>39</v>
      </c>
      <c r="H124" s="13">
        <f>RANK($G$4:$G$159,$G$4:$G$159)</f>
        <v>53</v>
      </c>
      <c r="J124" s="13">
        <f>RANK($I$4:$I$159,$I$4:$I$159)</f>
        <v>50</v>
      </c>
      <c r="K124" s="12">
        <f>(F124*50%)+(H124*25%)+(J124*25%)</f>
        <v>45.25</v>
      </c>
      <c r="L124">
        <f>RANK($K$4:$K$159,$K$4:$K$159,1)</f>
        <v>54</v>
      </c>
      <c r="M124" s="12">
        <f>IFERROR(_xlfn.XLOOKUP($A124,'JAN26'!$A:$A,'JAN26'!$K:$K),MAX('JAN26'!$K:$K))+IFERROR(_xlfn.XLOOKUP($A124,'FEB26'!$A:$A,'FEB26'!$K:$K),MAX('FEB26'!$K:$K))</f>
        <v>99.25</v>
      </c>
      <c r="N124">
        <f>RANK(M124,$M$4:$M$159,1)</f>
        <v>64</v>
      </c>
    </row>
    <row r="125" spans="1:14">
      <c r="A125" t="s">
        <v>160</v>
      </c>
      <c r="B125">
        <v>3</v>
      </c>
      <c r="C125" t="s">
        <v>190</v>
      </c>
      <c r="D125" t="s">
        <v>17</v>
      </c>
      <c r="E125" s="3"/>
      <c r="F125" s="13">
        <f>RANK($E$4:$E$159,$E$4:$E$159)</f>
        <v>39</v>
      </c>
      <c r="H125" s="13">
        <f>RANK($G$4:$G$159,$G$4:$G$159)</f>
        <v>53</v>
      </c>
      <c r="J125" s="13">
        <f>RANK($I$4:$I$159,$I$4:$I$159)</f>
        <v>50</v>
      </c>
      <c r="K125" s="12">
        <f>(F125*50%)+(H125*25%)+(J125*25%)</f>
        <v>45.25</v>
      </c>
      <c r="L125">
        <f>RANK($K$4:$K$159,$K$4:$K$159,1)</f>
        <v>54</v>
      </c>
      <c r="M125" s="12">
        <f>IFERROR(_xlfn.XLOOKUP($A125,'JAN26'!$A:$A,'JAN26'!$K:$K),MAX('JAN26'!$K:$K))+IFERROR(_xlfn.XLOOKUP($A125,'FEB26'!$A:$A,'FEB26'!$K:$K),MAX('FEB26'!$K:$K))</f>
        <v>99.25</v>
      </c>
      <c r="N125">
        <f>RANK(M125,$M$4:$M$159,1)</f>
        <v>64</v>
      </c>
    </row>
    <row r="126" spans="1:14">
      <c r="A126" t="s">
        <v>160</v>
      </c>
      <c r="B126">
        <v>4</v>
      </c>
      <c r="C126" t="s">
        <v>191</v>
      </c>
      <c r="D126" t="s">
        <v>17</v>
      </c>
      <c r="E126" s="3"/>
      <c r="F126" s="13">
        <f>RANK($E$4:$E$159,$E$4:$E$159)</f>
        <v>39</v>
      </c>
      <c r="H126" s="13">
        <f>RANK($G$4:$G$159,$G$4:$G$159)</f>
        <v>53</v>
      </c>
      <c r="J126" s="13">
        <f>RANK($I$4:$I$159,$I$4:$I$159)</f>
        <v>50</v>
      </c>
      <c r="K126" s="12">
        <f>(F126*50%)+(H126*25%)+(J126*25%)</f>
        <v>45.25</v>
      </c>
      <c r="L126">
        <f>RANK($K$4:$K$159,$K$4:$K$159,1)</f>
        <v>54</v>
      </c>
      <c r="M126" s="12">
        <f>IFERROR(_xlfn.XLOOKUP($A126,'JAN26'!$A:$A,'JAN26'!$K:$K),MAX('JAN26'!$K:$K))+IFERROR(_xlfn.XLOOKUP($A126,'FEB26'!$A:$A,'FEB26'!$K:$K),MAX('FEB26'!$K:$K))</f>
        <v>99.25</v>
      </c>
      <c r="N126">
        <f>RANK(M126,$M$4:$M$159,1)</f>
        <v>64</v>
      </c>
    </row>
    <row r="127" spans="1:14">
      <c r="A127" t="s">
        <v>160</v>
      </c>
      <c r="B127">
        <v>4</v>
      </c>
      <c r="C127" t="s">
        <v>192</v>
      </c>
      <c r="D127" t="s">
        <v>17</v>
      </c>
      <c r="E127" s="3"/>
      <c r="F127" s="13">
        <f>RANK($E$4:$E$159,$E$4:$E$159)</f>
        <v>39</v>
      </c>
      <c r="H127" s="13">
        <f>RANK($G$4:$G$159,$G$4:$G$159)</f>
        <v>53</v>
      </c>
      <c r="J127" s="13">
        <f>RANK($I$4:$I$159,$I$4:$I$159)</f>
        <v>50</v>
      </c>
      <c r="K127" s="12">
        <f>(F127*50%)+(H127*25%)+(J127*25%)</f>
        <v>45.25</v>
      </c>
      <c r="L127">
        <f>RANK($K$4:$K$159,$K$4:$K$159,1)</f>
        <v>54</v>
      </c>
      <c r="M127" s="12">
        <f>IFERROR(_xlfn.XLOOKUP($A127,'JAN26'!$A:$A,'JAN26'!$K:$K),MAX('JAN26'!$K:$K))+IFERROR(_xlfn.XLOOKUP($A127,'FEB26'!$A:$A,'FEB26'!$K:$K),MAX('FEB26'!$K:$K))</f>
        <v>99.25</v>
      </c>
      <c r="N127">
        <f>RANK(M127,$M$4:$M$159,1)</f>
        <v>64</v>
      </c>
    </row>
    <row r="128" spans="1:14">
      <c r="A128" t="s">
        <v>160</v>
      </c>
      <c r="B128">
        <v>3</v>
      </c>
      <c r="C128" t="s">
        <v>193</v>
      </c>
      <c r="D128" t="s">
        <v>17</v>
      </c>
      <c r="E128" s="3"/>
      <c r="F128" s="13">
        <f>RANK($E$4:$E$159,$E$4:$E$159)</f>
        <v>39</v>
      </c>
      <c r="H128" s="13">
        <f>RANK($G$4:$G$159,$G$4:$G$159)</f>
        <v>53</v>
      </c>
      <c r="J128" s="13">
        <f>RANK($I$4:$I$159,$I$4:$I$159)</f>
        <v>50</v>
      </c>
      <c r="K128" s="12">
        <f>(F128*50%)+(H128*25%)+(J128*25%)</f>
        <v>45.25</v>
      </c>
      <c r="L128">
        <f>RANK($K$4:$K$159,$K$4:$K$159,1)</f>
        <v>54</v>
      </c>
      <c r="M128" s="12">
        <f>IFERROR(_xlfn.XLOOKUP($A128,'JAN26'!$A:$A,'JAN26'!$K:$K),MAX('JAN26'!$K:$K))+IFERROR(_xlfn.XLOOKUP($A128,'FEB26'!$A:$A,'FEB26'!$K:$K),MAX('FEB26'!$K:$K))</f>
        <v>99.25</v>
      </c>
      <c r="N128">
        <f>RANK(M128,$M$4:$M$159,1)</f>
        <v>64</v>
      </c>
    </row>
    <row r="129" spans="1:14">
      <c r="A129" t="s">
        <v>160</v>
      </c>
      <c r="B129">
        <v>1</v>
      </c>
      <c r="C129" t="s">
        <v>194</v>
      </c>
      <c r="D129" t="s">
        <v>17</v>
      </c>
      <c r="E129" s="3"/>
      <c r="F129" s="13">
        <f>RANK($E$4:$E$159,$E$4:$E$159)</f>
        <v>39</v>
      </c>
      <c r="H129" s="13">
        <f>RANK($G$4:$G$159,$G$4:$G$159)</f>
        <v>53</v>
      </c>
      <c r="J129" s="13">
        <f>RANK($I$4:$I$159,$I$4:$I$159)</f>
        <v>50</v>
      </c>
      <c r="K129" s="12">
        <f>(F129*50%)+(H129*25%)+(J129*25%)</f>
        <v>45.25</v>
      </c>
      <c r="L129">
        <f>RANK($K$4:$K$159,$K$4:$K$159,1)</f>
        <v>54</v>
      </c>
      <c r="M129" s="12">
        <f>IFERROR(_xlfn.XLOOKUP($A129,'JAN26'!$A:$A,'JAN26'!$K:$K),MAX('JAN26'!$K:$K))+IFERROR(_xlfn.XLOOKUP($A129,'FEB26'!$A:$A,'FEB26'!$K:$K),MAX('FEB26'!$K:$K))</f>
        <v>99.25</v>
      </c>
      <c r="N129">
        <f>RANK(M129,$M$4:$M$159,1)</f>
        <v>64</v>
      </c>
    </row>
    <row r="130" spans="1:14">
      <c r="A130" t="s">
        <v>160</v>
      </c>
      <c r="B130">
        <v>3</v>
      </c>
      <c r="C130" t="s">
        <v>195</v>
      </c>
      <c r="D130" t="s">
        <v>17</v>
      </c>
      <c r="E130" s="3"/>
      <c r="F130" s="13">
        <f>RANK($E$4:$E$159,$E$4:$E$159)</f>
        <v>39</v>
      </c>
      <c r="H130" s="13">
        <f>RANK($G$4:$G$159,$G$4:$G$159)</f>
        <v>53</v>
      </c>
      <c r="J130" s="13">
        <f>RANK($I$4:$I$159,$I$4:$I$159)</f>
        <v>50</v>
      </c>
      <c r="K130" s="12">
        <f>(F130*50%)+(H130*25%)+(J130*25%)</f>
        <v>45.25</v>
      </c>
      <c r="L130">
        <f>RANK($K$4:$K$159,$K$4:$K$159,1)</f>
        <v>54</v>
      </c>
      <c r="M130" s="12">
        <f>IFERROR(_xlfn.XLOOKUP($A130,'JAN26'!$A:$A,'JAN26'!$K:$K),MAX('JAN26'!$K:$K))+IFERROR(_xlfn.XLOOKUP($A130,'FEB26'!$A:$A,'FEB26'!$K:$K),MAX('FEB26'!$K:$K))</f>
        <v>99.25</v>
      </c>
      <c r="N130">
        <f>RANK(M130,$M$4:$M$159,1)</f>
        <v>64</v>
      </c>
    </row>
    <row r="131" spans="1:14">
      <c r="A131" t="s">
        <v>160</v>
      </c>
      <c r="B131">
        <v>2</v>
      </c>
      <c r="C131" t="s">
        <v>196</v>
      </c>
      <c r="D131" t="s">
        <v>17</v>
      </c>
      <c r="E131" s="3"/>
      <c r="F131" s="13">
        <f>RANK($E$4:$E$159,$E$4:$E$159)</f>
        <v>39</v>
      </c>
      <c r="H131" s="13">
        <f>RANK($G$4:$G$159,$G$4:$G$159)</f>
        <v>53</v>
      </c>
      <c r="J131" s="13">
        <f>RANK($I$4:$I$159,$I$4:$I$159)</f>
        <v>50</v>
      </c>
      <c r="K131" s="12">
        <f>(F131*50%)+(H131*25%)+(J131*25%)</f>
        <v>45.25</v>
      </c>
      <c r="L131">
        <f>RANK($K$4:$K$159,$K$4:$K$159,1)</f>
        <v>54</v>
      </c>
      <c r="M131" s="12">
        <f>IFERROR(_xlfn.XLOOKUP($A131,'JAN26'!$A:$A,'JAN26'!$K:$K),MAX('JAN26'!$K:$K))+IFERROR(_xlfn.XLOOKUP($A131,'FEB26'!$A:$A,'FEB26'!$K:$K),MAX('FEB26'!$K:$K))</f>
        <v>99.25</v>
      </c>
      <c r="N131">
        <f>RANK(M131,$M$4:$M$159,1)</f>
        <v>64</v>
      </c>
    </row>
    <row r="132" spans="1:14">
      <c r="A132" t="s">
        <v>160</v>
      </c>
      <c r="B132">
        <v>4</v>
      </c>
      <c r="C132" t="s">
        <v>197</v>
      </c>
      <c r="D132" t="s">
        <v>17</v>
      </c>
      <c r="E132" s="3"/>
      <c r="F132" s="13">
        <f>RANK($E$4:$E$159,$E$4:$E$159)</f>
        <v>39</v>
      </c>
      <c r="H132" s="13">
        <f>RANK($G$4:$G$159,$G$4:$G$159)</f>
        <v>53</v>
      </c>
      <c r="J132" s="13">
        <f>RANK($I$4:$I$159,$I$4:$I$159)</f>
        <v>50</v>
      </c>
      <c r="K132" s="12">
        <f>(F132*50%)+(H132*25%)+(J132*25%)</f>
        <v>45.25</v>
      </c>
      <c r="L132">
        <f>RANK($K$4:$K$159,$K$4:$K$159,1)</f>
        <v>54</v>
      </c>
      <c r="M132" s="12">
        <f>IFERROR(_xlfn.XLOOKUP($A132,'JAN26'!$A:$A,'JAN26'!$K:$K),MAX('JAN26'!$K:$K))+IFERROR(_xlfn.XLOOKUP($A132,'FEB26'!$A:$A,'FEB26'!$K:$K),MAX('FEB26'!$K:$K))</f>
        <v>99.25</v>
      </c>
      <c r="N132">
        <f>RANK(M132,$M$4:$M$159,1)</f>
        <v>64</v>
      </c>
    </row>
    <row r="133" spans="1:14">
      <c r="A133" t="s">
        <v>160</v>
      </c>
      <c r="B133">
        <v>2</v>
      </c>
      <c r="C133" t="s">
        <v>198</v>
      </c>
      <c r="D133" t="s">
        <v>17</v>
      </c>
      <c r="E133" s="3"/>
      <c r="F133" s="13">
        <f>RANK($E$4:$E$159,$E$4:$E$159)</f>
        <v>39</v>
      </c>
      <c r="H133" s="13">
        <f>RANK($G$4:$G$159,$G$4:$G$159)</f>
        <v>53</v>
      </c>
      <c r="J133" s="13">
        <f>RANK($I$4:$I$159,$I$4:$I$159)</f>
        <v>50</v>
      </c>
      <c r="K133" s="12">
        <f>(F133*50%)+(H133*25%)+(J133*25%)</f>
        <v>45.25</v>
      </c>
      <c r="L133">
        <f>RANK($K$4:$K$159,$K$4:$K$159,1)</f>
        <v>54</v>
      </c>
      <c r="M133" s="12">
        <f>IFERROR(_xlfn.XLOOKUP($A133,'JAN26'!$A:$A,'JAN26'!$K:$K),MAX('JAN26'!$K:$K))+IFERROR(_xlfn.XLOOKUP($A133,'FEB26'!$A:$A,'FEB26'!$K:$K),MAX('FEB26'!$K:$K))</f>
        <v>99.25</v>
      </c>
      <c r="N133">
        <f>RANK(M133,$M$4:$M$159,1)</f>
        <v>64</v>
      </c>
    </row>
    <row r="134" spans="1:14">
      <c r="A134" t="s">
        <v>160</v>
      </c>
      <c r="B134">
        <v>1</v>
      </c>
      <c r="C134" t="s">
        <v>38</v>
      </c>
      <c r="D134" t="s">
        <v>17</v>
      </c>
      <c r="E134" s="3"/>
      <c r="F134" s="13">
        <f>RANK($E$4:$E$159,$E$4:$E$159)</f>
        <v>39</v>
      </c>
      <c r="H134" s="13">
        <f>RANK($G$4:$G$159,$G$4:$G$159)</f>
        <v>53</v>
      </c>
      <c r="J134" s="13">
        <f>RANK($I$4:$I$159,$I$4:$I$159)</f>
        <v>50</v>
      </c>
      <c r="K134" s="12">
        <f>(F134*50%)+(H134*25%)+(J134*25%)</f>
        <v>45.25</v>
      </c>
      <c r="L134">
        <f>RANK($K$4:$K$159,$K$4:$K$159,1)</f>
        <v>54</v>
      </c>
      <c r="M134" s="12">
        <f>IFERROR(_xlfn.XLOOKUP($A134,'JAN26'!$A:$A,'JAN26'!$K:$K),MAX('JAN26'!$K:$K))+IFERROR(_xlfn.XLOOKUP($A134,'FEB26'!$A:$A,'FEB26'!$K:$K),MAX('FEB26'!$K:$K))</f>
        <v>99.25</v>
      </c>
      <c r="N134">
        <f>RANK(M134,$M$4:$M$159,1)</f>
        <v>64</v>
      </c>
    </row>
    <row r="135" spans="1:14">
      <c r="A135" t="s">
        <v>160</v>
      </c>
      <c r="B135">
        <v>4</v>
      </c>
      <c r="C135" t="s">
        <v>199</v>
      </c>
      <c r="D135" t="s">
        <v>17</v>
      </c>
      <c r="E135" s="3"/>
      <c r="F135" s="13">
        <f>RANK($E$4:$E$159,$E$4:$E$159)</f>
        <v>39</v>
      </c>
      <c r="H135" s="13">
        <f>RANK($G$4:$G$159,$G$4:$G$159)</f>
        <v>53</v>
      </c>
      <c r="J135" s="13">
        <f>RANK($I$4:$I$159,$I$4:$I$159)</f>
        <v>50</v>
      </c>
      <c r="K135" s="12">
        <f>(F135*50%)+(H135*25%)+(J135*25%)</f>
        <v>45.25</v>
      </c>
      <c r="L135">
        <f>RANK($K$4:$K$159,$K$4:$K$159,1)</f>
        <v>54</v>
      </c>
      <c r="M135" s="12">
        <f>IFERROR(_xlfn.XLOOKUP($A135,'JAN26'!$A:$A,'JAN26'!$K:$K),MAX('JAN26'!$K:$K))+IFERROR(_xlfn.XLOOKUP($A135,'FEB26'!$A:$A,'FEB26'!$K:$K),MAX('FEB26'!$K:$K))</f>
        <v>99.25</v>
      </c>
      <c r="N135">
        <f>RANK(M135,$M$4:$M$159,1)</f>
        <v>64</v>
      </c>
    </row>
    <row r="136" spans="1:14">
      <c r="A136" t="s">
        <v>160</v>
      </c>
      <c r="B136">
        <v>1</v>
      </c>
      <c r="C136" t="s">
        <v>200</v>
      </c>
      <c r="D136" t="s">
        <v>17</v>
      </c>
      <c r="E136" s="3"/>
      <c r="F136" s="13">
        <f>RANK($E$4:$E$159,$E$4:$E$159)</f>
        <v>39</v>
      </c>
      <c r="H136" s="13">
        <f>RANK($G$4:$G$159,$G$4:$G$159)</f>
        <v>53</v>
      </c>
      <c r="J136" s="13">
        <f>RANK($I$4:$I$159,$I$4:$I$159)</f>
        <v>50</v>
      </c>
      <c r="K136" s="12">
        <f>(F136*50%)+(H136*25%)+(J136*25%)</f>
        <v>45.25</v>
      </c>
      <c r="L136">
        <f>RANK($K$4:$K$159,$K$4:$K$159,1)</f>
        <v>54</v>
      </c>
      <c r="M136" s="12">
        <f>IFERROR(_xlfn.XLOOKUP($A136,'JAN26'!$A:$A,'JAN26'!$K:$K),MAX('JAN26'!$K:$K))+IFERROR(_xlfn.XLOOKUP($A136,'FEB26'!$A:$A,'FEB26'!$K:$K),MAX('FEB26'!$K:$K))</f>
        <v>99.25</v>
      </c>
      <c r="N136">
        <f>RANK(M136,$M$4:$M$159,1)</f>
        <v>64</v>
      </c>
    </row>
    <row r="137" spans="1:14">
      <c r="A137" t="s">
        <v>160</v>
      </c>
      <c r="B137">
        <v>3</v>
      </c>
      <c r="C137" t="s">
        <v>201</v>
      </c>
      <c r="D137" t="s">
        <v>17</v>
      </c>
      <c r="E137" s="3"/>
      <c r="F137" s="13">
        <f>RANK($E$4:$E$159,$E$4:$E$159)</f>
        <v>39</v>
      </c>
      <c r="H137" s="13">
        <f>RANK($G$4:$G$159,$G$4:$G$159)</f>
        <v>53</v>
      </c>
      <c r="J137" s="13">
        <f>RANK($I$4:$I$159,$I$4:$I$159)</f>
        <v>50</v>
      </c>
      <c r="K137" s="12">
        <f>(F137*50%)+(H137*25%)+(J137*25%)</f>
        <v>45.25</v>
      </c>
      <c r="L137">
        <f>RANK($K$4:$K$159,$K$4:$K$159,1)</f>
        <v>54</v>
      </c>
      <c r="M137" s="12">
        <f>IFERROR(_xlfn.XLOOKUP($A137,'JAN26'!$A:$A,'JAN26'!$K:$K),MAX('JAN26'!$K:$K))+IFERROR(_xlfn.XLOOKUP($A137,'FEB26'!$A:$A,'FEB26'!$K:$K),MAX('FEB26'!$K:$K))</f>
        <v>99.25</v>
      </c>
      <c r="N137">
        <f>RANK(M137,$M$4:$M$159,1)</f>
        <v>64</v>
      </c>
    </row>
    <row r="138" spans="1:14">
      <c r="A138" t="s">
        <v>160</v>
      </c>
      <c r="B138">
        <v>4</v>
      </c>
      <c r="C138" t="s">
        <v>202</v>
      </c>
      <c r="D138" t="s">
        <v>17</v>
      </c>
      <c r="E138" s="3"/>
      <c r="F138" s="13">
        <f>RANK($E$4:$E$159,$E$4:$E$159)</f>
        <v>39</v>
      </c>
      <c r="H138" s="13">
        <f>RANK($G$4:$G$159,$G$4:$G$159)</f>
        <v>53</v>
      </c>
      <c r="J138" s="13">
        <f>RANK($I$4:$I$159,$I$4:$I$159)</f>
        <v>50</v>
      </c>
      <c r="K138" s="12">
        <f>(F138*50%)+(H138*25%)+(J138*25%)</f>
        <v>45.25</v>
      </c>
      <c r="L138">
        <f>RANK($K$4:$K$159,$K$4:$K$159,1)</f>
        <v>54</v>
      </c>
      <c r="M138" s="12">
        <f>IFERROR(_xlfn.XLOOKUP($A138,'JAN26'!$A:$A,'JAN26'!$K:$K),MAX('JAN26'!$K:$K))+IFERROR(_xlfn.XLOOKUP($A138,'FEB26'!$A:$A,'FEB26'!$K:$K),MAX('FEB26'!$K:$K))</f>
        <v>99.25</v>
      </c>
      <c r="N138">
        <f>RANK(M138,$M$4:$M$159,1)</f>
        <v>64</v>
      </c>
    </row>
    <row r="139" spans="1:14">
      <c r="A139" t="s">
        <v>160</v>
      </c>
      <c r="B139">
        <v>4</v>
      </c>
      <c r="C139" t="s">
        <v>203</v>
      </c>
      <c r="D139" t="s">
        <v>17</v>
      </c>
      <c r="E139" s="3"/>
      <c r="F139" s="13">
        <f>RANK($E$4:$E$159,$E$4:$E$159)</f>
        <v>39</v>
      </c>
      <c r="H139" s="13">
        <f>RANK($G$4:$G$159,$G$4:$G$159)</f>
        <v>53</v>
      </c>
      <c r="J139" s="13">
        <f>RANK($I$4:$I$159,$I$4:$I$159)</f>
        <v>50</v>
      </c>
      <c r="K139" s="12">
        <f>(F139*50%)+(H139*25%)+(J139*25%)</f>
        <v>45.25</v>
      </c>
      <c r="L139">
        <f>RANK($K$4:$K$159,$K$4:$K$159,1)</f>
        <v>54</v>
      </c>
      <c r="M139" s="12">
        <f>IFERROR(_xlfn.XLOOKUP($A139,'JAN26'!$A:$A,'JAN26'!$K:$K),MAX('JAN26'!$K:$K))+IFERROR(_xlfn.XLOOKUP($A139,'FEB26'!$A:$A,'FEB26'!$K:$K),MAX('FEB26'!$K:$K))</f>
        <v>99.25</v>
      </c>
      <c r="N139">
        <f>RANK(M139,$M$4:$M$159,1)</f>
        <v>64</v>
      </c>
    </row>
    <row r="140" spans="1:14">
      <c r="A140" t="s">
        <v>160</v>
      </c>
      <c r="B140">
        <v>4</v>
      </c>
      <c r="C140" t="s">
        <v>204</v>
      </c>
      <c r="D140" t="s">
        <v>17</v>
      </c>
      <c r="E140" s="3"/>
      <c r="F140" s="13">
        <f>RANK($E$4:$E$159,$E$4:$E$159)</f>
        <v>39</v>
      </c>
      <c r="H140" s="13">
        <f>RANK($G$4:$G$159,$G$4:$G$159)</f>
        <v>53</v>
      </c>
      <c r="J140" s="13">
        <f>RANK($I$4:$I$159,$I$4:$I$159)</f>
        <v>50</v>
      </c>
      <c r="K140" s="12">
        <f>(F140*50%)+(H140*25%)+(J140*25%)</f>
        <v>45.25</v>
      </c>
      <c r="L140">
        <f>RANK($K$4:$K$159,$K$4:$K$159,1)</f>
        <v>54</v>
      </c>
      <c r="M140" s="12">
        <f>IFERROR(_xlfn.XLOOKUP($A140,'JAN26'!$A:$A,'JAN26'!$K:$K),MAX('JAN26'!$K:$K))+IFERROR(_xlfn.XLOOKUP($A140,'FEB26'!$A:$A,'FEB26'!$K:$K),MAX('FEB26'!$K:$K))</f>
        <v>99.25</v>
      </c>
      <c r="N140">
        <f>RANK(M140,$M$4:$M$159,1)</f>
        <v>64</v>
      </c>
    </row>
    <row r="141" spans="1:14">
      <c r="A141" t="s">
        <v>160</v>
      </c>
      <c r="B141">
        <v>2</v>
      </c>
      <c r="C141" t="s">
        <v>205</v>
      </c>
      <c r="D141" t="s">
        <v>17</v>
      </c>
      <c r="E141" s="3"/>
      <c r="F141" s="13">
        <f>RANK($E$4:$E$159,$E$4:$E$159)</f>
        <v>39</v>
      </c>
      <c r="H141" s="13">
        <f>RANK($G$4:$G$159,$G$4:$G$159)</f>
        <v>53</v>
      </c>
      <c r="J141" s="13">
        <f>RANK($I$4:$I$159,$I$4:$I$159)</f>
        <v>50</v>
      </c>
      <c r="K141" s="12">
        <f>(F141*50%)+(H141*25%)+(J141*25%)</f>
        <v>45.25</v>
      </c>
      <c r="L141">
        <f>RANK($K$4:$K$159,$K$4:$K$159,1)</f>
        <v>54</v>
      </c>
      <c r="M141" s="12">
        <f>IFERROR(_xlfn.XLOOKUP($A141,'JAN26'!$A:$A,'JAN26'!$K:$K),MAX('JAN26'!$K:$K))+IFERROR(_xlfn.XLOOKUP($A141,'FEB26'!$A:$A,'FEB26'!$K:$K),MAX('FEB26'!$K:$K))</f>
        <v>99.25</v>
      </c>
      <c r="N141">
        <f>RANK(M141,$M$4:$M$159,1)</f>
        <v>64</v>
      </c>
    </row>
    <row r="142" spans="1:14">
      <c r="A142" t="s">
        <v>160</v>
      </c>
      <c r="B142">
        <v>4</v>
      </c>
      <c r="C142" t="s">
        <v>206</v>
      </c>
      <c r="D142" t="s">
        <v>17</v>
      </c>
      <c r="E142" s="3"/>
      <c r="F142" s="13">
        <f>RANK($E$4:$E$159,$E$4:$E$159)</f>
        <v>39</v>
      </c>
      <c r="H142" s="13">
        <f>RANK($G$4:$G$159,$G$4:$G$159)</f>
        <v>53</v>
      </c>
      <c r="J142" s="13">
        <f>RANK($I$4:$I$159,$I$4:$I$159)</f>
        <v>50</v>
      </c>
      <c r="K142" s="12">
        <f>(F142*50%)+(H142*25%)+(J142*25%)</f>
        <v>45.25</v>
      </c>
      <c r="L142">
        <f>RANK($K$4:$K$159,$K$4:$K$159,1)</f>
        <v>54</v>
      </c>
      <c r="M142" s="12">
        <f>IFERROR(_xlfn.XLOOKUP($A142,'JAN26'!$A:$A,'JAN26'!$K:$K),MAX('JAN26'!$K:$K))+IFERROR(_xlfn.XLOOKUP($A142,'FEB26'!$A:$A,'FEB26'!$K:$K),MAX('FEB26'!$K:$K))</f>
        <v>99.25</v>
      </c>
      <c r="N142">
        <f>RANK(M142,$M$4:$M$159,1)</f>
        <v>64</v>
      </c>
    </row>
    <row r="143" spans="1:14">
      <c r="A143" t="s">
        <v>160</v>
      </c>
      <c r="B143">
        <v>4</v>
      </c>
      <c r="C143" t="s">
        <v>207</v>
      </c>
      <c r="D143" t="s">
        <v>17</v>
      </c>
      <c r="E143" s="3"/>
      <c r="F143" s="13">
        <f>RANK($E$4:$E$159,$E$4:$E$159)</f>
        <v>39</v>
      </c>
      <c r="H143" s="13">
        <f>RANK($G$4:$G$159,$G$4:$G$159)</f>
        <v>53</v>
      </c>
      <c r="J143" s="13">
        <f>RANK($I$4:$I$159,$I$4:$I$159)</f>
        <v>50</v>
      </c>
      <c r="K143" s="12">
        <f>(F143*50%)+(H143*25%)+(J143*25%)</f>
        <v>45.25</v>
      </c>
      <c r="L143">
        <f>RANK($K$4:$K$159,$K$4:$K$159,1)</f>
        <v>54</v>
      </c>
      <c r="M143" s="12">
        <f>IFERROR(_xlfn.XLOOKUP($A143,'JAN26'!$A:$A,'JAN26'!$K:$K),MAX('JAN26'!$K:$K))+IFERROR(_xlfn.XLOOKUP($A143,'FEB26'!$A:$A,'FEB26'!$K:$K),MAX('FEB26'!$K:$K))</f>
        <v>99.25</v>
      </c>
      <c r="N143">
        <f>RANK(M143,$M$4:$M$159,1)</f>
        <v>64</v>
      </c>
    </row>
    <row r="144" spans="1:14">
      <c r="A144" t="s">
        <v>160</v>
      </c>
      <c r="B144">
        <v>1</v>
      </c>
      <c r="C144" t="s">
        <v>208</v>
      </c>
      <c r="D144" t="s">
        <v>17</v>
      </c>
      <c r="E144" s="3"/>
      <c r="F144" s="13">
        <f>RANK($E$4:$E$159,$E$4:$E$159)</f>
        <v>39</v>
      </c>
      <c r="H144" s="13">
        <f>RANK($G$4:$G$159,$G$4:$G$159)</f>
        <v>53</v>
      </c>
      <c r="J144" s="13">
        <f>RANK($I$4:$I$159,$I$4:$I$159)</f>
        <v>50</v>
      </c>
      <c r="K144" s="12">
        <f>(F144*50%)+(H144*25%)+(J144*25%)</f>
        <v>45.25</v>
      </c>
      <c r="L144">
        <f>RANK($K$4:$K$159,$K$4:$K$159,1)</f>
        <v>54</v>
      </c>
      <c r="M144" s="12">
        <f>IFERROR(_xlfn.XLOOKUP($A144,'JAN26'!$A:$A,'JAN26'!$K:$K),MAX('JAN26'!$K:$K))+IFERROR(_xlfn.XLOOKUP($A144,'FEB26'!$A:$A,'FEB26'!$K:$K),MAX('FEB26'!$K:$K))</f>
        <v>99.25</v>
      </c>
      <c r="N144">
        <f>RANK(M144,$M$4:$M$159,1)</f>
        <v>64</v>
      </c>
    </row>
    <row r="145" spans="1:14">
      <c r="A145" t="s">
        <v>209</v>
      </c>
      <c r="B145">
        <v>2</v>
      </c>
      <c r="C145" t="s">
        <v>210</v>
      </c>
      <c r="D145" t="s">
        <v>17</v>
      </c>
      <c r="E145" s="3">
        <v>0</v>
      </c>
      <c r="F145" s="13">
        <f>RANK($E$4:$E$159,$E$4:$E$159)</f>
        <v>39</v>
      </c>
      <c r="G145">
        <v>0</v>
      </c>
      <c r="H145" s="13">
        <f>RANK($G$4:$G$159,$G$4:$G$159)</f>
        <v>53</v>
      </c>
      <c r="I145">
        <v>0</v>
      </c>
      <c r="J145" s="13">
        <f>RANK($I$4:$I$159,$I$4:$I$159)</f>
        <v>50</v>
      </c>
      <c r="K145" s="12">
        <f>(F145*50%)+(H145*25%)+(J145*25%)</f>
        <v>45.25</v>
      </c>
      <c r="L145">
        <f>RANK($K$4:$K$159,$K$4:$K$159,1)</f>
        <v>54</v>
      </c>
      <c r="M145" s="12">
        <f>IFERROR(_xlfn.XLOOKUP($A145,'JAN26'!$A:$A,'JAN26'!$K:$K),MAX('JAN26'!$K:$K))+IFERROR(_xlfn.XLOOKUP($A145,'FEB26'!$A:$A,'FEB26'!$K:$K),MAX('FEB26'!$K:$K))</f>
        <v>99.25</v>
      </c>
      <c r="N145">
        <f>RANK(M145,$M$4:$M$159,1)</f>
        <v>64</v>
      </c>
    </row>
    <row r="146" spans="1:14">
      <c r="A146" t="s">
        <v>209</v>
      </c>
      <c r="B146">
        <v>1</v>
      </c>
      <c r="C146" t="s">
        <v>211</v>
      </c>
      <c r="D146" t="s">
        <v>17</v>
      </c>
      <c r="E146" s="3"/>
      <c r="F146" s="13">
        <f>RANK($E$4:$E$159,$E$4:$E$159)</f>
        <v>39</v>
      </c>
      <c r="H146" s="13">
        <f>RANK($G$4:$G$159,$G$4:$G$159)</f>
        <v>53</v>
      </c>
      <c r="J146" s="13">
        <f>RANK($I$4:$I$159,$I$4:$I$159)</f>
        <v>50</v>
      </c>
      <c r="K146" s="12">
        <f>(F146*50%)+(H146*25%)+(J146*25%)</f>
        <v>45.25</v>
      </c>
      <c r="L146">
        <f>RANK($K$4:$K$159,$K$4:$K$159,1)</f>
        <v>54</v>
      </c>
      <c r="M146" s="12">
        <f>IFERROR(_xlfn.XLOOKUP($A146,'JAN26'!$A:$A,'JAN26'!$K:$K),MAX('JAN26'!$K:$K))+IFERROR(_xlfn.XLOOKUP($A146,'FEB26'!$A:$A,'FEB26'!$K:$K),MAX('FEB26'!$K:$K))</f>
        <v>99.25</v>
      </c>
      <c r="N146">
        <f>RANK(M146,$M$4:$M$159,1)</f>
        <v>64</v>
      </c>
    </row>
    <row r="147" spans="1:14">
      <c r="A147" t="s">
        <v>212</v>
      </c>
      <c r="B147">
        <v>2</v>
      </c>
      <c r="C147" t="s">
        <v>213</v>
      </c>
      <c r="D147" t="s">
        <v>17</v>
      </c>
      <c r="E147" s="3"/>
      <c r="F147" s="13">
        <f>RANK($E$4:$E$159,$E$4:$E$159)</f>
        <v>39</v>
      </c>
      <c r="H147" s="13">
        <f>RANK($G$4:$G$159,$G$4:$G$159)</f>
        <v>53</v>
      </c>
      <c r="J147" s="13">
        <f>RANK($I$4:$I$159,$I$4:$I$159)</f>
        <v>50</v>
      </c>
      <c r="K147" s="12">
        <f>(F147*50%)+(H147*25%)+(J147*25%)</f>
        <v>45.25</v>
      </c>
      <c r="L147">
        <f>RANK($K$4:$K$159,$K$4:$K$159,1)</f>
        <v>54</v>
      </c>
      <c r="M147" s="12">
        <f>IFERROR(_xlfn.XLOOKUP($A147,'JAN26'!$A:$A,'JAN26'!$K:$K),MAX('JAN26'!$K:$K))+IFERROR(_xlfn.XLOOKUP($A147,'FEB26'!$A:$A,'FEB26'!$K:$K),MAX('FEB26'!$K:$K))</f>
        <v>99.25</v>
      </c>
      <c r="N147">
        <f>RANK(M147,$M$4:$M$159,1)</f>
        <v>64</v>
      </c>
    </row>
    <row r="148" spans="1:14">
      <c r="A148" t="s">
        <v>214</v>
      </c>
      <c r="B148">
        <v>2</v>
      </c>
      <c r="C148" t="s">
        <v>213</v>
      </c>
      <c r="D148" t="s">
        <v>17</v>
      </c>
      <c r="E148" s="3"/>
      <c r="F148" s="13">
        <f>RANK($E$4:$E$159,$E$4:$E$159)</f>
        <v>39</v>
      </c>
      <c r="H148" s="13">
        <f>RANK($G$4:$G$159,$G$4:$G$159)</f>
        <v>53</v>
      </c>
      <c r="J148" s="13">
        <f>RANK($I$4:$I$159,$I$4:$I$159)</f>
        <v>50</v>
      </c>
      <c r="K148" s="12">
        <f>(F148*50%)+(H148*25%)+(J148*25%)</f>
        <v>45.25</v>
      </c>
      <c r="L148">
        <f>RANK($K$4:$K$159,$K$4:$K$159,1)</f>
        <v>54</v>
      </c>
      <c r="M148" s="12">
        <f>IFERROR(_xlfn.XLOOKUP($A148,'JAN26'!$A:$A,'JAN26'!$K:$K),MAX('JAN26'!$K:$K))+IFERROR(_xlfn.XLOOKUP($A148,'FEB26'!$A:$A,'FEB26'!$K:$K),MAX('FEB26'!$K:$K))</f>
        <v>99.25</v>
      </c>
      <c r="N148">
        <f>RANK(M148,$M$4:$M$159,1)</f>
        <v>64</v>
      </c>
    </row>
    <row r="149" spans="1:14">
      <c r="A149" t="s">
        <v>215</v>
      </c>
      <c r="B149">
        <v>1</v>
      </c>
      <c r="C149" t="s">
        <v>40</v>
      </c>
      <c r="D149" t="s">
        <v>17</v>
      </c>
      <c r="E149" s="3">
        <v>0</v>
      </c>
      <c r="F149" s="13">
        <f>RANK($E$4:$E$159,$E$4:$E$159)</f>
        <v>39</v>
      </c>
      <c r="G149">
        <v>0</v>
      </c>
      <c r="H149" s="13">
        <f>RANK($G$4:$G$159,$G$4:$G$159)</f>
        <v>53</v>
      </c>
      <c r="I149">
        <v>0</v>
      </c>
      <c r="J149" s="13">
        <f>RANK($I$4:$I$159,$I$4:$I$159)</f>
        <v>50</v>
      </c>
      <c r="K149" s="12">
        <f>(F149*50%)+(H149*25%)+(J149*25%)</f>
        <v>45.25</v>
      </c>
      <c r="L149">
        <f>RANK($K$4:$K$159,$K$4:$K$159,1)</f>
        <v>54</v>
      </c>
      <c r="M149" s="12">
        <f>IFERROR(_xlfn.XLOOKUP($A149,'JAN26'!$A:$A,'JAN26'!$K:$K),MAX('JAN26'!$K:$K))+IFERROR(_xlfn.XLOOKUP($A149,'FEB26'!$A:$A,'FEB26'!$K:$K),MAX('FEB26'!$K:$K))</f>
        <v>99.25</v>
      </c>
      <c r="N149">
        <f>RANK(M149,$M$4:$M$159,1)</f>
        <v>64</v>
      </c>
    </row>
    <row r="150" spans="1:14">
      <c r="A150" t="s">
        <v>216</v>
      </c>
      <c r="B150">
        <v>1</v>
      </c>
      <c r="C150" t="s">
        <v>217</v>
      </c>
      <c r="D150" t="s">
        <v>17</v>
      </c>
      <c r="E150" s="3"/>
      <c r="F150" s="13">
        <f>RANK($E$4:$E$159,$E$4:$E$159)</f>
        <v>39</v>
      </c>
      <c r="H150" s="13">
        <f>RANK($G$4:$G$159,$G$4:$G$159)</f>
        <v>53</v>
      </c>
      <c r="J150" s="13">
        <f>RANK($I$4:$I$159,$I$4:$I$159)</f>
        <v>50</v>
      </c>
      <c r="K150" s="12">
        <f>(F150*50%)+(H150*25%)+(J150*25%)</f>
        <v>45.25</v>
      </c>
      <c r="L150">
        <f>RANK($K$4:$K$159,$K$4:$K$159,1)</f>
        <v>54</v>
      </c>
      <c r="M150" s="12">
        <f>IFERROR(_xlfn.XLOOKUP($A150,'JAN26'!$A:$A,'JAN26'!$K:$K),MAX('JAN26'!$K:$K))+IFERROR(_xlfn.XLOOKUP($A150,'FEB26'!$A:$A,'FEB26'!$K:$K),MAX('FEB26'!$K:$K))</f>
        <v>99.25</v>
      </c>
      <c r="N150">
        <f>RANK(M150,$M$4:$M$159,1)</f>
        <v>64</v>
      </c>
    </row>
    <row r="151" spans="1:14">
      <c r="A151" t="s">
        <v>218</v>
      </c>
      <c r="B151">
        <v>1</v>
      </c>
      <c r="C151" t="s">
        <v>16</v>
      </c>
      <c r="D151" t="s">
        <v>17</v>
      </c>
      <c r="E151" s="3"/>
      <c r="F151" s="13">
        <f>RANK($E$4:$E$159,$E$4:$E$159)</f>
        <v>39</v>
      </c>
      <c r="G151" s="13"/>
      <c r="H151" s="13">
        <f>RANK($G$4:$G$159,$G$4:$G$159)</f>
        <v>53</v>
      </c>
      <c r="I151" s="13"/>
      <c r="J151" s="13">
        <f>RANK($I$4:$I$159,$I$4:$I$159)</f>
        <v>50</v>
      </c>
      <c r="K151" s="13">
        <f>(F151*50%)+(H151*25%)+(J151*25%)</f>
        <v>45.25</v>
      </c>
      <c r="L151" s="13">
        <f>RANK($K$4:$K$159,$K$4:$K$159,1)</f>
        <v>54</v>
      </c>
      <c r="M151" s="12">
        <f>IFERROR(_xlfn.XLOOKUP($A151,'JAN26'!$A:$A,'JAN26'!$K:$K),MAX('JAN26'!$K:$K))+IFERROR(_xlfn.XLOOKUP($A151,'FEB26'!$A:$A,'FEB26'!$K:$K),MAX('FEB26'!$K:$K))</f>
        <v>99.25</v>
      </c>
      <c r="N151">
        <f>RANK(M151,$M$4:$M$159,1)</f>
        <v>64</v>
      </c>
    </row>
    <row r="152" spans="1:14">
      <c r="A152" t="s">
        <v>219</v>
      </c>
      <c r="B152">
        <v>9</v>
      </c>
      <c r="C152" t="s">
        <v>220</v>
      </c>
      <c r="D152" t="s">
        <v>116</v>
      </c>
      <c r="E152" s="3"/>
      <c r="F152" s="13">
        <f>RANK($E$4:$E$159,$E$4:$E$159)</f>
        <v>39</v>
      </c>
      <c r="G152" s="13"/>
      <c r="H152" s="13">
        <f>RANK($G$4:$G$159,$G$4:$G$159)</f>
        <v>53</v>
      </c>
      <c r="I152" s="13"/>
      <c r="J152" s="13">
        <f>RANK($I$4:$I$159,$I$4:$I$159)</f>
        <v>50</v>
      </c>
      <c r="K152" s="13">
        <f>(F152*50%)+(H152*25%)+(J152*25%)</f>
        <v>45.25</v>
      </c>
      <c r="L152" s="13">
        <f>RANK($K$4:$K$159,$K$4:$K$159,1)</f>
        <v>54</v>
      </c>
      <c r="M152" s="12">
        <f>IFERROR(_xlfn.XLOOKUP($A152,'JAN26'!$A:$A,'JAN26'!$K:$K),MAX('JAN26'!$K:$K))+IFERROR(_xlfn.XLOOKUP($A152,'FEB26'!$A:$A,'FEB26'!$K:$K),MAX('FEB26'!$K:$K))</f>
        <v>99.25</v>
      </c>
      <c r="N152">
        <f>RANK(M152,$M$4:$M$159,1)</f>
        <v>64</v>
      </c>
    </row>
    <row r="153" spans="1:14">
      <c r="A153" t="s">
        <v>221</v>
      </c>
      <c r="B153">
        <v>9</v>
      </c>
      <c r="C153" t="s">
        <v>103</v>
      </c>
      <c r="D153" t="s">
        <v>104</v>
      </c>
      <c r="E153" s="3"/>
      <c r="F153" s="13">
        <f>RANK($E$4:$E$159,$E$4:$E$159)</f>
        <v>39</v>
      </c>
      <c r="H153" s="13">
        <f>RANK($G$4:$G$159,$G$4:$G$159)</f>
        <v>53</v>
      </c>
      <c r="J153" s="13">
        <f>RANK($I$4:$I$159,$I$4:$I$159)</f>
        <v>50</v>
      </c>
      <c r="K153" s="12">
        <f>(F153*50%)+(H153*25%)+(J153*25%)</f>
        <v>45.25</v>
      </c>
      <c r="L153">
        <f>RANK($K$4:$K$159,$K$4:$K$159,1)</f>
        <v>54</v>
      </c>
      <c r="M153" s="12">
        <f>IFERROR(_xlfn.XLOOKUP($A153,'JAN26'!$A:$A,'JAN26'!$K:$K),MAX('JAN26'!$K:$K))+IFERROR(_xlfn.XLOOKUP($A153,'FEB26'!$A:$A,'FEB26'!$K:$K),MAX('FEB26'!$K:$K))</f>
        <v>99.25</v>
      </c>
      <c r="N153">
        <f>RANK(M153,$M$4:$M$159,1)</f>
        <v>64</v>
      </c>
    </row>
    <row r="154" spans="1:14">
      <c r="A154" t="s">
        <v>222</v>
      </c>
      <c r="B154">
        <v>3</v>
      </c>
      <c r="C154" t="s">
        <v>143</v>
      </c>
      <c r="D154" t="s">
        <v>17</v>
      </c>
      <c r="E154" s="3"/>
      <c r="F154" s="13">
        <f>RANK($E$4:$E$159,$E$4:$E$159)</f>
        <v>39</v>
      </c>
      <c r="H154" s="13">
        <f>RANK($G$4:$G$159,$G$4:$G$159)</f>
        <v>53</v>
      </c>
      <c r="J154" s="13">
        <f>RANK($I$4:$I$159,$I$4:$I$159)</f>
        <v>50</v>
      </c>
      <c r="K154" s="12">
        <f>(F154*50%)+(H154*25%)+(J154*25%)</f>
        <v>45.25</v>
      </c>
      <c r="L154">
        <f>RANK($K$4:$K$159,$K$4:$K$159,1)</f>
        <v>54</v>
      </c>
      <c r="M154" s="12">
        <f>IFERROR(_xlfn.XLOOKUP($A154,'JAN26'!$A:$A,'JAN26'!$K:$K),MAX('JAN26'!$K:$K))+IFERROR(_xlfn.XLOOKUP($A154,'FEB26'!$A:$A,'FEB26'!$K:$K),MAX('FEB26'!$K:$K))</f>
        <v>99.25</v>
      </c>
      <c r="N154">
        <f>RANK(M154,$M$4:$M$159,1)</f>
        <v>64</v>
      </c>
    </row>
    <row r="155" spans="1:14">
      <c r="A155" t="s">
        <v>223</v>
      </c>
      <c r="B155">
        <v>9</v>
      </c>
      <c r="C155" t="s">
        <v>137</v>
      </c>
      <c r="D155" t="s">
        <v>116</v>
      </c>
      <c r="E155" s="3"/>
      <c r="F155" s="13">
        <f>RANK($E$4:$E$159,$E$4:$E$159)</f>
        <v>39</v>
      </c>
      <c r="G155" s="13"/>
      <c r="H155" s="13">
        <f>RANK($G$4:$G$159,$G$4:$G$159)</f>
        <v>53</v>
      </c>
      <c r="I155" s="13"/>
      <c r="J155" s="13">
        <f>RANK($I$4:$I$159,$I$4:$I$159)</f>
        <v>50</v>
      </c>
      <c r="K155" s="13">
        <f>(F155*50%)+(H155*25%)+(J155*25%)</f>
        <v>45.25</v>
      </c>
      <c r="L155" s="13">
        <f>RANK($K$4:$K$159,$K$4:$K$159,1)</f>
        <v>54</v>
      </c>
      <c r="M155" s="12">
        <f>IFERROR(_xlfn.XLOOKUP($A155,'JAN26'!$A:$A,'JAN26'!$K:$K),MAX('JAN26'!$K:$K))+IFERROR(_xlfn.XLOOKUP($A155,'FEB26'!$A:$A,'FEB26'!$K:$K),MAX('FEB26'!$K:$K))</f>
        <v>99.25</v>
      </c>
      <c r="N155">
        <f>RANK(M155,$M$4:$M$159,1)</f>
        <v>64</v>
      </c>
    </row>
    <row r="156" spans="1:14">
      <c r="A156" t="s">
        <v>224</v>
      </c>
      <c r="B156">
        <v>9</v>
      </c>
      <c r="C156" t="s">
        <v>220</v>
      </c>
      <c r="D156" t="s">
        <v>116</v>
      </c>
      <c r="E156" s="3"/>
      <c r="F156" s="13">
        <f>RANK($E$4:$E$159,$E$4:$E$159)</f>
        <v>39</v>
      </c>
      <c r="G156" s="13"/>
      <c r="H156" s="13">
        <f>RANK($G$4:$G$159,$G$4:$G$159)</f>
        <v>53</v>
      </c>
      <c r="I156" s="13"/>
      <c r="J156" s="13">
        <f>RANK($I$4:$I$159,$I$4:$I$159)</f>
        <v>50</v>
      </c>
      <c r="K156" s="13">
        <f>(F156*50%)+(H156*25%)+(J156*25%)</f>
        <v>45.25</v>
      </c>
      <c r="L156" s="13">
        <f>RANK($K$4:$K$159,$K$4:$K$159,1)</f>
        <v>54</v>
      </c>
      <c r="M156" s="12">
        <f>IFERROR(_xlfn.XLOOKUP($A156,'JAN26'!$A:$A,'JAN26'!$K:$K),MAX('JAN26'!$K:$K))+IFERROR(_xlfn.XLOOKUP($A156,'FEB26'!$A:$A,'FEB26'!$K:$K),MAX('FEB26'!$K:$K))</f>
        <v>99.25</v>
      </c>
      <c r="N156">
        <f>RANK(M156,$M$4:$M$159,1)</f>
        <v>64</v>
      </c>
    </row>
    <row r="157" spans="1:14">
      <c r="A157" t="s">
        <v>225</v>
      </c>
      <c r="B157">
        <v>3</v>
      </c>
      <c r="C157" t="s">
        <v>158</v>
      </c>
      <c r="D157" t="s">
        <v>17</v>
      </c>
      <c r="E157" s="3">
        <v>0</v>
      </c>
      <c r="F157" s="13">
        <f>RANK($E$4:$E$159,$E$4:$E$159)</f>
        <v>39</v>
      </c>
      <c r="G157">
        <v>0</v>
      </c>
      <c r="H157" s="13">
        <f>RANK($G$4:$G$159,$G$4:$G$159)</f>
        <v>53</v>
      </c>
      <c r="I157">
        <v>0</v>
      </c>
      <c r="J157" s="13">
        <f>RANK($I$4:$I$159,$I$4:$I$159)</f>
        <v>50</v>
      </c>
      <c r="K157" s="12">
        <f>(F157*50%)+(H157*25%)+(J157*25%)</f>
        <v>45.25</v>
      </c>
      <c r="L157">
        <f>RANK($K$4:$K$159,$K$4:$K$159,1)</f>
        <v>54</v>
      </c>
      <c r="M157" s="12">
        <f>IFERROR(_xlfn.XLOOKUP($A157,'JAN26'!$A:$A,'JAN26'!$K:$K),MAX('JAN26'!$K:$K))+IFERROR(_xlfn.XLOOKUP($A157,'FEB26'!$A:$A,'FEB26'!$K:$K),MAX('FEB26'!$K:$K))</f>
        <v>99.25</v>
      </c>
      <c r="N157">
        <f>RANK(M157,$M$4:$M$159,1)</f>
        <v>64</v>
      </c>
    </row>
    <row r="158" spans="1:14">
      <c r="A158" t="s">
        <v>228</v>
      </c>
      <c r="B158">
        <v>2</v>
      </c>
      <c r="C158" t="s">
        <v>52</v>
      </c>
      <c r="D158" t="s">
        <v>17</v>
      </c>
      <c r="E158" s="4">
        <v>0</v>
      </c>
      <c r="F158" s="13">
        <f>RANK($E$4:$E$159,$E$4:$E$159)</f>
        <v>39</v>
      </c>
      <c r="G158">
        <v>0</v>
      </c>
      <c r="H158" s="13">
        <f>RANK($G$4:$G$159,$G$4:$G$159)</f>
        <v>53</v>
      </c>
      <c r="I158">
        <v>0</v>
      </c>
      <c r="J158" s="13">
        <f>RANK($I$4:$I$159,$I$4:$I$159)</f>
        <v>50</v>
      </c>
      <c r="K158" s="12">
        <f>(F158*50%)+(H158*25%)+(J158*25%)</f>
        <v>45.25</v>
      </c>
      <c r="L158">
        <f>RANK($K$4:$K$159,$K$4:$K$159,1)</f>
        <v>54</v>
      </c>
      <c r="M158" s="12">
        <f>IFERROR(_xlfn.XLOOKUP($A158,'JAN26'!$A:$A,'JAN26'!$K:$K),MAX('JAN26'!$K:$K))+IFERROR(_xlfn.XLOOKUP($A158,'FEB26'!$A:$A,'FEB26'!$K:$K),MAX('FEB26'!$K:$K))</f>
        <v>99.25</v>
      </c>
      <c r="N158">
        <f>RANK(M158,$M$4:$M$159,1)</f>
        <v>64</v>
      </c>
    </row>
    <row r="159" spans="1:14">
      <c r="A159" t="s">
        <v>229</v>
      </c>
      <c r="B159">
        <v>1</v>
      </c>
      <c r="C159" t="s">
        <v>87</v>
      </c>
      <c r="D159" t="s">
        <v>17</v>
      </c>
      <c r="E159" s="3">
        <v>0</v>
      </c>
      <c r="F159" s="13">
        <f>RANK($E$4:$E$159,$E$4:$E$159)</f>
        <v>39</v>
      </c>
      <c r="G159">
        <v>0</v>
      </c>
      <c r="H159" s="13">
        <f>RANK($G$4:$G$159,$G$4:$G$159)</f>
        <v>53</v>
      </c>
      <c r="I159">
        <v>0</v>
      </c>
      <c r="J159" s="13">
        <f>RANK($I$4:$I$159,$I$4:$I$159)</f>
        <v>50</v>
      </c>
      <c r="K159" s="12">
        <f>(F159*50%)+(H159*25%)+(J159*25%)</f>
        <v>45.25</v>
      </c>
      <c r="L159">
        <f>RANK($K$4:$K$159,$K$4:$K$159,1)</f>
        <v>54</v>
      </c>
      <c r="M159" s="12">
        <f>IFERROR(_xlfn.XLOOKUP($A159,'JAN26'!$A:$A,'JAN26'!$K:$K),MAX('JAN26'!$K:$K))+IFERROR(_xlfn.XLOOKUP($A159,'FEB26'!$A:$A,'FEB26'!$K:$K),MAX('FEB26'!$K:$K))</f>
        <v>99.25</v>
      </c>
      <c r="N159">
        <f>RANK(M159,$M$4:$M$159,1)</f>
        <v>64</v>
      </c>
    </row>
  </sheetData>
  <sheetProtection sheet="1" objects="1" scenarios="1"/>
  <autoFilter ref="A3:N3" xr:uid="{200AA1AB-E7E7-4917-ADAF-1B1E13CCEF16}">
    <sortState xmlns:xlrd2="http://schemas.microsoft.com/office/spreadsheetml/2017/richdata2" ref="A4:N159">
      <sortCondition ref="N3"/>
    </sortState>
  </autoFilter>
  <mergeCells count="1">
    <mergeCell ref="M2:N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53A2B-AF2A-46F4-8640-BB044B1C4E28}">
  <dimension ref="A1:N161"/>
  <sheetViews>
    <sheetView tabSelected="1" workbookViewId="0">
      <selection activeCell="M18" sqref="M18"/>
    </sheetView>
  </sheetViews>
  <sheetFormatPr defaultRowHeight="15"/>
  <cols>
    <col min="1" max="1" width="29.28515625" customWidth="1"/>
    <col min="2" max="2" width="6.5703125" customWidth="1"/>
    <col min="3" max="3" width="19" customWidth="1"/>
    <col min="4" max="4" width="18.85546875" customWidth="1"/>
    <col min="5" max="5" width="18.28515625" customWidth="1"/>
    <col min="6" max="6" width="14.42578125" hidden="1" customWidth="1"/>
    <col min="7" max="7" width="12.85546875" customWidth="1"/>
    <col min="8" max="8" width="11.42578125" hidden="1" customWidth="1"/>
    <col min="9" max="9" width="12" customWidth="1"/>
    <col min="10" max="10" width="12.7109375" hidden="1" customWidth="1"/>
    <col min="11" max="11" width="11.85546875" hidden="1" customWidth="1"/>
    <col min="12" max="12" width="14.42578125" hidden="1" customWidth="1"/>
    <col min="13" max="13" width="13.85546875" customWidth="1"/>
    <col min="14" max="14" width="16.5703125" customWidth="1"/>
    <col min="15" max="15" width="20.85546875" customWidth="1"/>
  </cols>
  <sheetData>
    <row r="1" spans="1:14" ht="15.7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1" t="s">
        <v>233</v>
      </c>
      <c r="N1" s="22"/>
    </row>
    <row r="2" spans="1:14" ht="57" customHeight="1" thickBot="1">
      <c r="A2" s="5" t="s">
        <v>6</v>
      </c>
      <c r="B2" s="6" t="s">
        <v>7</v>
      </c>
      <c r="C2" s="6" t="s">
        <v>8</v>
      </c>
      <c r="D2" s="6" t="s">
        <v>9</v>
      </c>
      <c r="E2" s="6" t="s">
        <v>10</v>
      </c>
      <c r="F2" s="6" t="s">
        <v>11</v>
      </c>
      <c r="G2" s="6" t="s">
        <v>12</v>
      </c>
      <c r="H2" s="6" t="s">
        <v>11</v>
      </c>
      <c r="I2" s="6" t="s">
        <v>13</v>
      </c>
      <c r="J2" s="6" t="s">
        <v>11</v>
      </c>
      <c r="K2" s="6" t="s">
        <v>14</v>
      </c>
      <c r="L2" s="14" t="s">
        <v>11</v>
      </c>
      <c r="M2" s="15" t="s">
        <v>234</v>
      </c>
      <c r="N2" s="16" t="s">
        <v>232</v>
      </c>
    </row>
    <row r="3" spans="1:14">
      <c r="A3" t="s">
        <v>15</v>
      </c>
      <c r="B3">
        <v>1</v>
      </c>
      <c r="C3" t="s">
        <v>16</v>
      </c>
      <c r="D3" t="s">
        <v>17</v>
      </c>
      <c r="E3" s="2">
        <v>34125</v>
      </c>
      <c r="F3" s="13">
        <f>RANK($E$3:$E$161,$E$3:$E$161)</f>
        <v>1</v>
      </c>
      <c r="G3">
        <v>30</v>
      </c>
      <c r="H3" s="13">
        <f>RANK($G$3:$G$161,$G$3:$G$161)</f>
        <v>3</v>
      </c>
      <c r="I3">
        <v>25</v>
      </c>
      <c r="J3" s="13">
        <f>RANK($I$3:$I$161,$I$3:$I$161)</f>
        <v>4</v>
      </c>
      <c r="K3" s="12">
        <f>(F3*50%)+(H3*25%)+(J3*25%)</f>
        <v>2.25</v>
      </c>
      <c r="L3">
        <f>RANK($K$3:$K$161,$K$3:$K$161,1)</f>
        <v>1</v>
      </c>
      <c r="M3" s="12">
        <f>IFERROR(_xlfn.XLOOKUP($A3,'JAN26'!$A:$A,'JAN26'!$K:$K),MAX('JAN26'!$K:$K))+IFERROR(_xlfn.XLOOKUP($A3,'FEB26'!$A:$A,'FEB26'!$K:$K),MAX('FEB26'!$K:$K))+IFERROR(_xlfn.XLOOKUP($A3,'MAR26'!$A:$A,'MAR26'!$K:$K),MAX('MAR26'!$K:$K))</f>
        <v>11</v>
      </c>
      <c r="N3">
        <f>RANK(M3,$M$3:$M$161,1)</f>
        <v>1</v>
      </c>
    </row>
    <row r="4" spans="1:14">
      <c r="A4" t="s">
        <v>18</v>
      </c>
      <c r="B4">
        <v>1</v>
      </c>
      <c r="C4" t="s">
        <v>19</v>
      </c>
      <c r="D4" t="s">
        <v>17</v>
      </c>
      <c r="E4" s="3">
        <v>17968</v>
      </c>
      <c r="F4" s="13">
        <f>RANK($E$3:$E$161,$E$3:$E$161)</f>
        <v>2</v>
      </c>
      <c r="G4">
        <v>35</v>
      </c>
      <c r="H4" s="13">
        <f>RANK($G$3:$G$161,$G$3:$G$161)</f>
        <v>2</v>
      </c>
      <c r="I4">
        <v>32</v>
      </c>
      <c r="J4" s="13">
        <f>RANK($I$3:$I$161,$I$3:$I$161)</f>
        <v>3</v>
      </c>
      <c r="K4" s="12">
        <f>(F4*50%)+(H4*25%)+(J4*25%)</f>
        <v>2.25</v>
      </c>
      <c r="L4">
        <f>RANK($K$3:$K$161,$K$3:$K$161,1)</f>
        <v>1</v>
      </c>
      <c r="M4" s="12">
        <f>IFERROR(_xlfn.XLOOKUP($A4,'JAN26'!$A:$A,'JAN26'!$K:$K),MAX('JAN26'!$K:$K))+IFERROR(_xlfn.XLOOKUP($A4,'FEB26'!$A:$A,'FEB26'!$K:$K),MAX('FEB26'!$K:$K))+IFERROR(_xlfn.XLOOKUP($A4,'MAR26'!$A:$A,'MAR26'!$K:$K),MAX('MAR26'!$K:$K))</f>
        <v>12.75</v>
      </c>
      <c r="N4">
        <f>RANK(M4,$M$3:$M$161,1)</f>
        <v>2</v>
      </c>
    </row>
    <row r="5" spans="1:14">
      <c r="A5" t="s">
        <v>24</v>
      </c>
      <c r="B5">
        <v>1</v>
      </c>
      <c r="C5" t="s">
        <v>25</v>
      </c>
      <c r="D5" t="s">
        <v>17</v>
      </c>
      <c r="E5" s="3">
        <v>4460</v>
      </c>
      <c r="F5" s="13">
        <f>RANK($E$3:$E$161,$E$3:$E$161)</f>
        <v>13</v>
      </c>
      <c r="G5">
        <v>28</v>
      </c>
      <c r="H5" s="13">
        <f>RANK($G$3:$G$161,$G$3:$G$161)</f>
        <v>5</v>
      </c>
      <c r="I5">
        <v>23</v>
      </c>
      <c r="J5" s="13">
        <f>RANK($I$3:$I$161,$I$3:$I$161)</f>
        <v>5</v>
      </c>
      <c r="K5" s="12">
        <f>(F5*50%)+(H5*25%)+(J5*25%)</f>
        <v>9</v>
      </c>
      <c r="L5">
        <f>RANK($K$3:$K$161,$K$3:$K$161,1)</f>
        <v>7</v>
      </c>
      <c r="M5" s="12">
        <f>IFERROR(_xlfn.XLOOKUP($A5,'JAN26'!$A:$A,'JAN26'!$K:$K),MAX('JAN26'!$K:$K))+IFERROR(_xlfn.XLOOKUP($A5,'FEB26'!$A:$A,'FEB26'!$K:$K),MAX('FEB26'!$K:$K))+IFERROR(_xlfn.XLOOKUP($A5,'MAR26'!$A:$A,'MAR26'!$K:$K),MAX('MAR26'!$K:$K))</f>
        <v>22.5</v>
      </c>
      <c r="N5">
        <f>RANK(M5,$M$3:$M$161,1)</f>
        <v>3</v>
      </c>
    </row>
    <row r="6" spans="1:14">
      <c r="A6" t="s">
        <v>22</v>
      </c>
      <c r="B6">
        <v>3</v>
      </c>
      <c r="C6" t="s">
        <v>23</v>
      </c>
      <c r="D6" t="s">
        <v>17</v>
      </c>
      <c r="E6" s="3">
        <v>5734</v>
      </c>
      <c r="F6" s="13">
        <f>RANK($E$3:$E$161,$E$3:$E$161)</f>
        <v>10</v>
      </c>
      <c r="G6">
        <v>92</v>
      </c>
      <c r="H6" s="13">
        <f>RANK($G$3:$G$161,$G$3:$G$161)</f>
        <v>1</v>
      </c>
      <c r="I6">
        <v>92</v>
      </c>
      <c r="J6" s="13">
        <f>RANK($I$3:$I$161,$I$3:$I$161)</f>
        <v>1</v>
      </c>
      <c r="K6" s="12">
        <f>(F6*50%)+(H6*25%)+(J6*25%)</f>
        <v>5.5</v>
      </c>
      <c r="L6">
        <f>RANK($K$3:$K$161,$K$3:$K$161,1)</f>
        <v>4</v>
      </c>
      <c r="M6" s="12">
        <f>IFERROR(_xlfn.XLOOKUP($A6,'JAN26'!$A:$A,'JAN26'!$K:$K),MAX('JAN26'!$K:$K))+IFERROR(_xlfn.XLOOKUP($A6,'FEB26'!$A:$A,'FEB26'!$K:$K),MAX('FEB26'!$K:$K))+IFERROR(_xlfn.XLOOKUP($A6,'MAR26'!$A:$A,'MAR26'!$K:$K),MAX('MAR26'!$K:$K))</f>
        <v>24</v>
      </c>
      <c r="N6">
        <f>RANK(M6,$M$3:$M$161,1)</f>
        <v>4</v>
      </c>
    </row>
    <row r="7" spans="1:14">
      <c r="A7" t="s">
        <v>32</v>
      </c>
      <c r="B7">
        <v>1</v>
      </c>
      <c r="C7" t="s">
        <v>25</v>
      </c>
      <c r="D7" t="s">
        <v>17</v>
      </c>
      <c r="E7" s="3">
        <v>4662</v>
      </c>
      <c r="F7" s="13">
        <f>RANK($E$3:$E$161,$E$3:$E$161)</f>
        <v>12</v>
      </c>
      <c r="G7">
        <v>24</v>
      </c>
      <c r="H7" s="13">
        <f>RANK($G$3:$G$161,$G$3:$G$161)</f>
        <v>7</v>
      </c>
      <c r="I7">
        <v>21</v>
      </c>
      <c r="J7" s="13">
        <f>RANK($I$3:$I$161,$I$3:$I$161)</f>
        <v>6</v>
      </c>
      <c r="K7" s="12">
        <f>(F7*50%)+(H7*25%)+(J7*25%)</f>
        <v>9.25</v>
      </c>
      <c r="L7">
        <f>RANK($K$3:$K$161,$K$3:$K$161,1)</f>
        <v>8</v>
      </c>
      <c r="M7" s="12">
        <f>IFERROR(_xlfn.XLOOKUP($A7,'JAN26'!$A:$A,'JAN26'!$K:$K),MAX('JAN26'!$K:$K))+IFERROR(_xlfn.XLOOKUP($A7,'FEB26'!$A:$A,'FEB26'!$K:$K),MAX('FEB26'!$K:$K))+IFERROR(_xlfn.XLOOKUP($A7,'MAR26'!$A:$A,'MAR26'!$K:$K),MAX('MAR26'!$K:$K))</f>
        <v>33</v>
      </c>
      <c r="N7">
        <f>RANK(M7,$M$3:$M$161,1)</f>
        <v>5</v>
      </c>
    </row>
    <row r="8" spans="1:14">
      <c r="A8" t="s">
        <v>26</v>
      </c>
      <c r="B8">
        <v>2</v>
      </c>
      <c r="C8" t="s">
        <v>27</v>
      </c>
      <c r="D8" t="s">
        <v>17</v>
      </c>
      <c r="E8" s="3">
        <v>7353</v>
      </c>
      <c r="F8" s="13">
        <f>RANK($E$3:$E$161,$E$3:$E$161)</f>
        <v>6</v>
      </c>
      <c r="G8">
        <v>8</v>
      </c>
      <c r="H8" s="13">
        <f>RANK($G$3:$G$161,$G$3:$G$161)</f>
        <v>26</v>
      </c>
      <c r="I8">
        <v>11</v>
      </c>
      <c r="J8" s="13">
        <f>RANK($I$3:$I$161,$I$3:$I$161)</f>
        <v>21</v>
      </c>
      <c r="K8" s="12">
        <f>(F8*50%)+(H8*25%)+(J8*25%)</f>
        <v>14.75</v>
      </c>
      <c r="L8">
        <f>RANK($K$3:$K$161,$K$3:$K$161,1)</f>
        <v>13</v>
      </c>
      <c r="M8" s="12">
        <f>IFERROR(_xlfn.XLOOKUP($A8,'JAN26'!$A:$A,'JAN26'!$K:$K),MAX('JAN26'!$K:$K))+IFERROR(_xlfn.XLOOKUP($A8,'FEB26'!$A:$A,'FEB26'!$K:$K),MAX('FEB26'!$K:$K))+IFERROR(_xlfn.XLOOKUP($A8,'MAR26'!$A:$A,'MAR26'!$K:$K),MAX('MAR26'!$K:$K))</f>
        <v>34.5</v>
      </c>
      <c r="N8">
        <f>RANK(M8,$M$3:$M$161,1)</f>
        <v>6</v>
      </c>
    </row>
    <row r="9" spans="1:14">
      <c r="A9" t="s">
        <v>45</v>
      </c>
      <c r="B9">
        <v>1</v>
      </c>
      <c r="C9" t="s">
        <v>46</v>
      </c>
      <c r="D9" t="s">
        <v>17</v>
      </c>
      <c r="E9" s="3">
        <v>15080</v>
      </c>
      <c r="F9" s="13">
        <f>RANK($E$3:$E$161,$E$3:$E$161)</f>
        <v>3</v>
      </c>
      <c r="G9">
        <v>21</v>
      </c>
      <c r="H9" s="13">
        <f>RANK($G$3:$G$161,$G$3:$G$161)</f>
        <v>9</v>
      </c>
      <c r="I9">
        <v>20</v>
      </c>
      <c r="J9" s="13">
        <f>RANK($I$3:$I$161,$I$3:$I$161)</f>
        <v>7</v>
      </c>
      <c r="K9" s="12">
        <f>(F9*50%)+(H9*25%)+(J9*25%)</f>
        <v>5.5</v>
      </c>
      <c r="L9">
        <f>RANK($K$3:$K$161,$K$3:$K$161,1)</f>
        <v>4</v>
      </c>
      <c r="M9" s="12">
        <f>IFERROR(_xlfn.XLOOKUP($A9,'JAN26'!$A:$A,'JAN26'!$K:$K),MAX('JAN26'!$K:$K))+IFERROR(_xlfn.XLOOKUP($A9,'FEB26'!$A:$A,'FEB26'!$K:$K),MAX('FEB26'!$K:$K))+IFERROR(_xlfn.XLOOKUP($A9,'MAR26'!$A:$A,'MAR26'!$K:$K),MAX('MAR26'!$K:$K))</f>
        <v>36.75</v>
      </c>
      <c r="N9">
        <f>RANK(M9,$M$3:$M$161,1)</f>
        <v>7</v>
      </c>
    </row>
    <row r="10" spans="1:14">
      <c r="A10" t="s">
        <v>31</v>
      </c>
      <c r="B10">
        <v>2</v>
      </c>
      <c r="C10" t="s">
        <v>27</v>
      </c>
      <c r="D10" t="s">
        <v>17</v>
      </c>
      <c r="E10" s="3">
        <v>7148</v>
      </c>
      <c r="F10" s="13">
        <f>RANK($E$3:$E$161,$E$3:$E$161)</f>
        <v>7</v>
      </c>
      <c r="G10">
        <v>29</v>
      </c>
      <c r="H10" s="13">
        <f>RANK($G$3:$G$161,$G$3:$G$161)</f>
        <v>4</v>
      </c>
      <c r="I10">
        <v>41</v>
      </c>
      <c r="J10" s="13">
        <f>RANK($I$3:$I$161,$I$3:$I$161)</f>
        <v>2</v>
      </c>
      <c r="K10" s="12">
        <f>(F10*50%)+(H10*25%)+(J10*25%)</f>
        <v>5</v>
      </c>
      <c r="L10">
        <f>RANK($K$3:$K$161,$K$3:$K$161,1)</f>
        <v>3</v>
      </c>
      <c r="M10" s="12">
        <f>IFERROR(_xlfn.XLOOKUP($A10,'JAN26'!$A:$A,'JAN26'!$K:$K),MAX('JAN26'!$K:$K))+IFERROR(_xlfn.XLOOKUP($A10,'FEB26'!$A:$A,'FEB26'!$K:$K),MAX('FEB26'!$K:$K))+IFERROR(_xlfn.XLOOKUP($A10,'MAR26'!$A:$A,'MAR26'!$K:$K),MAX('MAR26'!$K:$K))</f>
        <v>39.25</v>
      </c>
      <c r="N10">
        <f>RANK(M10,$M$3:$M$161,1)</f>
        <v>8</v>
      </c>
    </row>
    <row r="11" spans="1:14">
      <c r="A11" t="s">
        <v>28</v>
      </c>
      <c r="B11">
        <v>1</v>
      </c>
      <c r="C11" t="s">
        <v>29</v>
      </c>
      <c r="D11" t="s">
        <v>17</v>
      </c>
      <c r="E11" s="3">
        <v>14198</v>
      </c>
      <c r="F11" s="13">
        <f>RANK($E$3:$E$161,$E$3:$E$161)</f>
        <v>4</v>
      </c>
      <c r="G11">
        <v>13</v>
      </c>
      <c r="H11" s="13">
        <f>RANK($G$3:$G$161,$G$3:$G$161)</f>
        <v>21</v>
      </c>
      <c r="I11">
        <v>10</v>
      </c>
      <c r="J11" s="13">
        <f>RANK($I$3:$I$161,$I$3:$I$161)</f>
        <v>22</v>
      </c>
      <c r="K11" s="12">
        <f>(F11*50%)+(H11*25%)+(J11*25%)</f>
        <v>12.75</v>
      </c>
      <c r="L11">
        <f>RANK($K$3:$K$161,$K$3:$K$161,1)</f>
        <v>12</v>
      </c>
      <c r="M11" s="12">
        <f>IFERROR(_xlfn.XLOOKUP($A11,'JAN26'!$A:$A,'JAN26'!$K:$K),MAX('JAN26'!$K:$K))+IFERROR(_xlfn.XLOOKUP($A11,'FEB26'!$A:$A,'FEB26'!$K:$K),MAX('FEB26'!$K:$K))+IFERROR(_xlfn.XLOOKUP($A11,'MAR26'!$A:$A,'MAR26'!$K:$K),MAX('MAR26'!$K:$K))</f>
        <v>43.25</v>
      </c>
      <c r="N11">
        <f>RANK(M11,$M$3:$M$161,1)</f>
        <v>9</v>
      </c>
    </row>
    <row r="12" spans="1:14">
      <c r="A12" t="s">
        <v>48</v>
      </c>
      <c r="B12">
        <v>4</v>
      </c>
      <c r="C12" t="s">
        <v>49</v>
      </c>
      <c r="D12" t="s">
        <v>17</v>
      </c>
      <c r="E12" s="3">
        <v>1970</v>
      </c>
      <c r="F12" s="13">
        <f>RANK($E$3:$E$161,$E$3:$E$161)</f>
        <v>16</v>
      </c>
      <c r="G12">
        <v>22</v>
      </c>
      <c r="H12" s="13">
        <f>RANK($G$3:$G$161,$G$3:$G$161)</f>
        <v>8</v>
      </c>
      <c r="I12">
        <v>19</v>
      </c>
      <c r="J12" s="13">
        <f>RANK($I$3:$I$161,$I$3:$I$161)</f>
        <v>8</v>
      </c>
      <c r="K12" s="12">
        <f>(F12*50%)+(H12*25%)+(J12*25%)</f>
        <v>12</v>
      </c>
      <c r="L12">
        <f>RANK($K$3:$K$161,$K$3:$K$161,1)</f>
        <v>10</v>
      </c>
      <c r="M12" s="12">
        <f>IFERROR(_xlfn.XLOOKUP($A12,'JAN26'!$A:$A,'JAN26'!$K:$K),MAX('JAN26'!$K:$K))+IFERROR(_xlfn.XLOOKUP($A12,'FEB26'!$A:$A,'FEB26'!$K:$K),MAX('FEB26'!$K:$K))+IFERROR(_xlfn.XLOOKUP($A12,'MAR26'!$A:$A,'MAR26'!$K:$K),MAX('MAR26'!$K:$K))</f>
        <v>46</v>
      </c>
      <c r="N12">
        <f>RANK(M12,$M$3:$M$161,1)</f>
        <v>10</v>
      </c>
    </row>
    <row r="13" spans="1:14">
      <c r="A13" t="s">
        <v>43</v>
      </c>
      <c r="B13">
        <v>1</v>
      </c>
      <c r="C13" t="s">
        <v>29</v>
      </c>
      <c r="D13" t="s">
        <v>17</v>
      </c>
      <c r="E13" s="3">
        <v>2645</v>
      </c>
      <c r="F13" s="13">
        <f>RANK($E$3:$E$161,$E$3:$E$161)</f>
        <v>15</v>
      </c>
      <c r="G13">
        <v>10</v>
      </c>
      <c r="H13" s="13">
        <f>RANK($G$3:$G$161,$G$3:$G$161)</f>
        <v>24</v>
      </c>
      <c r="I13">
        <v>7</v>
      </c>
      <c r="J13" s="13">
        <f>RANK($I$3:$I$161,$I$3:$I$161)</f>
        <v>26</v>
      </c>
      <c r="K13" s="12">
        <f>(F13*50%)+(H13*25%)+(J13*25%)</f>
        <v>20</v>
      </c>
      <c r="L13">
        <f>RANK($K$3:$K$161,$K$3:$K$161,1)</f>
        <v>22</v>
      </c>
      <c r="M13" s="12">
        <f>IFERROR(_xlfn.XLOOKUP($A13,'JAN26'!$A:$A,'JAN26'!$K:$K),MAX('JAN26'!$K:$K))+IFERROR(_xlfn.XLOOKUP($A13,'FEB26'!$A:$A,'FEB26'!$K:$K),MAX('FEB26'!$K:$K))+IFERROR(_xlfn.XLOOKUP($A13,'MAR26'!$A:$A,'MAR26'!$K:$K),MAX('MAR26'!$K:$K))</f>
        <v>54</v>
      </c>
      <c r="N13">
        <f>RANK(M13,$M$3:$M$161,1)</f>
        <v>11</v>
      </c>
    </row>
    <row r="14" spans="1:14">
      <c r="A14" t="s">
        <v>39</v>
      </c>
      <c r="B14">
        <v>1</v>
      </c>
      <c r="C14" t="s">
        <v>40</v>
      </c>
      <c r="D14" t="s">
        <v>17</v>
      </c>
      <c r="E14" s="3">
        <v>4668</v>
      </c>
      <c r="F14" s="13">
        <f>RANK($E$3:$E$161,$E$3:$E$161)</f>
        <v>11</v>
      </c>
      <c r="G14">
        <v>7</v>
      </c>
      <c r="H14" s="13">
        <f>RANK($G$3:$G$161,$G$3:$G$161)</f>
        <v>29</v>
      </c>
      <c r="I14">
        <v>7</v>
      </c>
      <c r="J14" s="13">
        <f>RANK($I$3:$I$161,$I$3:$I$161)</f>
        <v>26</v>
      </c>
      <c r="K14" s="12">
        <f>(F14*50%)+(H14*25%)+(J14*25%)</f>
        <v>19.25</v>
      </c>
      <c r="L14">
        <f>RANK($K$3:$K$161,$K$3:$K$161,1)</f>
        <v>19</v>
      </c>
      <c r="M14" s="12">
        <f>IFERROR(_xlfn.XLOOKUP($A14,'JAN26'!$A:$A,'JAN26'!$K:$K),MAX('JAN26'!$K:$K))+IFERROR(_xlfn.XLOOKUP($A14,'FEB26'!$A:$A,'FEB26'!$K:$K),MAX('FEB26'!$K:$K))+IFERROR(_xlfn.XLOOKUP($A14,'MAR26'!$A:$A,'MAR26'!$K:$K),MAX('MAR26'!$K:$K))</f>
        <v>55.75</v>
      </c>
      <c r="N14">
        <f>RANK(M14,$M$3:$M$161,1)</f>
        <v>12</v>
      </c>
    </row>
    <row r="15" spans="1:14">
      <c r="A15" t="s">
        <v>62</v>
      </c>
      <c r="B15">
        <v>1</v>
      </c>
      <c r="C15" t="s">
        <v>63</v>
      </c>
      <c r="D15" t="s">
        <v>17</v>
      </c>
      <c r="E15" s="3">
        <v>9738.7000000000007</v>
      </c>
      <c r="F15" s="13">
        <f>RANK($E$3:$E$161,$E$3:$E$161)</f>
        <v>5</v>
      </c>
      <c r="G15">
        <v>19</v>
      </c>
      <c r="H15" s="13">
        <f>RANK($G$3:$G$161,$G$3:$G$161)</f>
        <v>12</v>
      </c>
      <c r="I15">
        <v>15</v>
      </c>
      <c r="J15" s="13">
        <f>RANK($I$3:$I$161,$I$3:$I$161)</f>
        <v>12</v>
      </c>
      <c r="K15" s="12">
        <f>(F15*50%)+(H15*25%)+(J15*25%)</f>
        <v>8.5</v>
      </c>
      <c r="L15">
        <f>RANK($K$3:$K$161,$K$3:$K$161,1)</f>
        <v>6</v>
      </c>
      <c r="M15" s="12">
        <f>IFERROR(_xlfn.XLOOKUP($A15,'JAN26'!$A:$A,'JAN26'!$K:$K),MAX('JAN26'!$K:$K))+IFERROR(_xlfn.XLOOKUP($A15,'FEB26'!$A:$A,'FEB26'!$K:$K),MAX('FEB26'!$K:$K))+IFERROR(_xlfn.XLOOKUP($A15,'MAR26'!$A:$A,'MAR26'!$K:$K),MAX('MAR26'!$K:$K))</f>
        <v>56</v>
      </c>
      <c r="N15">
        <f>RANK(M15,$M$3:$M$161,1)</f>
        <v>13</v>
      </c>
    </row>
    <row r="16" spans="1:14">
      <c r="A16" t="s">
        <v>30</v>
      </c>
      <c r="B16">
        <v>1</v>
      </c>
      <c r="C16" t="s">
        <v>19</v>
      </c>
      <c r="D16" t="s">
        <v>17</v>
      </c>
      <c r="E16" s="3">
        <v>350</v>
      </c>
      <c r="F16" s="13">
        <f>RANK($E$3:$E$161,$E$3:$E$161)</f>
        <v>25</v>
      </c>
      <c r="G16">
        <v>27</v>
      </c>
      <c r="H16" s="13">
        <f>RANK($G$3:$G$161,$G$3:$G$161)</f>
        <v>6</v>
      </c>
      <c r="I16">
        <v>12</v>
      </c>
      <c r="J16" s="13">
        <f>RANK($I$3:$I$161,$I$3:$I$161)</f>
        <v>18</v>
      </c>
      <c r="K16" s="12">
        <f>(F16*50%)+(H16*25%)+(J16*25%)</f>
        <v>18.5</v>
      </c>
      <c r="L16">
        <f>RANK($K$3:$K$161,$K$3:$K$161,1)</f>
        <v>18</v>
      </c>
      <c r="M16" s="12">
        <f>IFERROR(_xlfn.XLOOKUP($A16,'JAN26'!$A:$A,'JAN26'!$K:$K),MAX('JAN26'!$K:$K))+IFERROR(_xlfn.XLOOKUP($A16,'FEB26'!$A:$A,'FEB26'!$K:$K),MAX('FEB26'!$K:$K))+IFERROR(_xlfn.XLOOKUP($A16,'MAR26'!$A:$A,'MAR26'!$K:$K),MAX('MAR26'!$K:$K))</f>
        <v>57</v>
      </c>
      <c r="N16">
        <f>RANK(M16,$M$3:$M$161,1)</f>
        <v>14</v>
      </c>
    </row>
    <row r="17" spans="1:14">
      <c r="A17" t="s">
        <v>35</v>
      </c>
      <c r="B17">
        <v>1</v>
      </c>
      <c r="C17" t="s">
        <v>36</v>
      </c>
      <c r="D17" t="s">
        <v>17</v>
      </c>
      <c r="E17" s="3">
        <v>0</v>
      </c>
      <c r="F17" s="13">
        <f>RANK($E$3:$E$161,$E$3:$E$161)</f>
        <v>29</v>
      </c>
      <c r="G17">
        <v>0</v>
      </c>
      <c r="H17" s="13">
        <f>RANK($G$3:$G$161,$G$3:$G$161)</f>
        <v>32</v>
      </c>
      <c r="I17">
        <v>0</v>
      </c>
      <c r="J17" s="13">
        <f>RANK($I$3:$I$161,$I$3:$I$161)</f>
        <v>32</v>
      </c>
      <c r="K17" s="12">
        <f>(F17*50%)+(H17*25%)+(J17*25%)</f>
        <v>30.5</v>
      </c>
      <c r="L17">
        <f>RANK($K$3:$K$161,$K$3:$K$161,1)</f>
        <v>32</v>
      </c>
      <c r="M17" s="12">
        <f>IFERROR(_xlfn.XLOOKUP($A17,'JAN26'!$A:$A,'JAN26'!$K:$K),MAX('JAN26'!$K:$K))+IFERROR(_xlfn.XLOOKUP($A17,'FEB26'!$A:$A,'FEB26'!$K:$K),MAX('FEB26'!$K:$K))+IFERROR(_xlfn.XLOOKUP($A17,'MAR26'!$A:$A,'MAR26'!$K:$K),MAX('MAR26'!$K:$K))</f>
        <v>64.25</v>
      </c>
      <c r="N17">
        <f>RANK(M17,$M$3:$M$161,1)</f>
        <v>15</v>
      </c>
    </row>
    <row r="18" spans="1:14">
      <c r="A18" t="s">
        <v>47</v>
      </c>
      <c r="B18">
        <v>1</v>
      </c>
      <c r="C18" t="s">
        <v>36</v>
      </c>
      <c r="D18" t="s">
        <v>17</v>
      </c>
      <c r="E18" s="3">
        <v>0</v>
      </c>
      <c r="F18" s="13">
        <f>RANK($E$3:$E$161,$E$3:$E$161)</f>
        <v>29</v>
      </c>
      <c r="G18">
        <v>0</v>
      </c>
      <c r="H18" s="13">
        <f>RANK($G$3:$G$161,$G$3:$G$161)</f>
        <v>32</v>
      </c>
      <c r="I18">
        <v>0</v>
      </c>
      <c r="J18" s="13">
        <f>RANK($I$3:$I$161,$I$3:$I$161)</f>
        <v>32</v>
      </c>
      <c r="K18" s="12">
        <f>(F18*50%)+(H18*25%)+(J18*25%)</f>
        <v>30.5</v>
      </c>
      <c r="L18">
        <f>RANK($K$3:$K$161,$K$3:$K$161,1)</f>
        <v>32</v>
      </c>
      <c r="M18" s="12">
        <f>IFERROR(_xlfn.XLOOKUP($A18,'JAN26'!$A:$A,'JAN26'!$K:$K),MAX('JAN26'!$K:$K))+IFERROR(_xlfn.XLOOKUP($A18,'FEB26'!$A:$A,'FEB26'!$K:$K),MAX('FEB26'!$K:$K))+IFERROR(_xlfn.XLOOKUP($A18,'MAR26'!$A:$A,'MAR26'!$K:$K),MAX('MAR26'!$K:$K))</f>
        <v>64.5</v>
      </c>
      <c r="N18">
        <f>RANK(M18,$M$3:$M$161,1)</f>
        <v>16</v>
      </c>
    </row>
    <row r="19" spans="1:14">
      <c r="A19" t="s">
        <v>41</v>
      </c>
      <c r="B19">
        <v>3</v>
      </c>
      <c r="C19" t="s">
        <v>42</v>
      </c>
      <c r="D19" t="s">
        <v>17</v>
      </c>
      <c r="E19" s="3">
        <v>325</v>
      </c>
      <c r="F19" s="13">
        <f>RANK($E$3:$E$161,$E$3:$E$161)</f>
        <v>26</v>
      </c>
      <c r="G19">
        <v>21</v>
      </c>
      <c r="H19" s="13">
        <f>RANK($G$3:$G$161,$G$3:$G$161)</f>
        <v>9</v>
      </c>
      <c r="I19">
        <v>12</v>
      </c>
      <c r="J19" s="13">
        <f>RANK($I$3:$I$161,$I$3:$I$161)</f>
        <v>18</v>
      </c>
      <c r="K19" s="12">
        <f>(F19*50%)+(H19*25%)+(J19*25%)</f>
        <v>19.75</v>
      </c>
      <c r="L19">
        <f>RANK($K$3:$K$161,$K$3:$K$161,1)</f>
        <v>21</v>
      </c>
      <c r="M19" s="12">
        <f>IFERROR(_xlfn.XLOOKUP($A19,'JAN26'!$A:$A,'JAN26'!$K:$K),MAX('JAN26'!$K:$K))+IFERROR(_xlfn.XLOOKUP($A19,'FEB26'!$A:$A,'FEB26'!$K:$K),MAX('FEB26'!$K:$K))+IFERROR(_xlfn.XLOOKUP($A19,'MAR26'!$A:$A,'MAR26'!$K:$K),MAX('MAR26'!$K:$K))</f>
        <v>67.25</v>
      </c>
      <c r="N19">
        <f>RANK(M19,$M$3:$M$161,1)</f>
        <v>17</v>
      </c>
    </row>
    <row r="20" spans="1:14">
      <c r="A20" t="s">
        <v>77</v>
      </c>
      <c r="B20">
        <v>2</v>
      </c>
      <c r="C20" t="s">
        <v>78</v>
      </c>
      <c r="D20" t="s">
        <v>17</v>
      </c>
      <c r="E20" s="3">
        <v>1295</v>
      </c>
      <c r="F20" s="13">
        <f>RANK($E$3:$E$161,$E$3:$E$161)</f>
        <v>20</v>
      </c>
      <c r="G20">
        <v>8</v>
      </c>
      <c r="H20" s="13">
        <f>RANK($G$3:$G$161,$G$3:$G$161)</f>
        <v>26</v>
      </c>
      <c r="I20">
        <v>8</v>
      </c>
      <c r="J20" s="13">
        <f>RANK($I$3:$I$161,$I$3:$I$161)</f>
        <v>25</v>
      </c>
      <c r="K20" s="12">
        <f>(F20*50%)+(H20*25%)+(J20*25%)</f>
        <v>22.75</v>
      </c>
      <c r="L20">
        <f>RANK($K$3:$K$161,$K$3:$K$161,1)</f>
        <v>27</v>
      </c>
      <c r="M20" s="12">
        <f>IFERROR(_xlfn.XLOOKUP($A20,'JAN26'!$A:$A,'JAN26'!$K:$K),MAX('JAN26'!$K:$K))+IFERROR(_xlfn.XLOOKUP($A20,'FEB26'!$A:$A,'FEB26'!$K:$K),MAX('FEB26'!$K:$K))+IFERROR(_xlfn.XLOOKUP($A20,'MAR26'!$A:$A,'MAR26'!$K:$K),MAX('MAR26'!$K:$K))</f>
        <v>67.75</v>
      </c>
      <c r="N20">
        <f>RANK(M20,$M$3:$M$161,1)</f>
        <v>18</v>
      </c>
    </row>
    <row r="21" spans="1:14">
      <c r="A21" t="s">
        <v>60</v>
      </c>
      <c r="B21">
        <v>4</v>
      </c>
      <c r="C21" t="s">
        <v>61</v>
      </c>
      <c r="D21" t="s">
        <v>17</v>
      </c>
      <c r="E21" s="3">
        <v>235</v>
      </c>
      <c r="F21" s="13">
        <f>RANK($E$3:$E$161,$E$3:$E$161)</f>
        <v>27</v>
      </c>
      <c r="G21">
        <v>18</v>
      </c>
      <c r="H21" s="13">
        <f>RANK($G$3:$G$161,$G$3:$G$161)</f>
        <v>14</v>
      </c>
      <c r="I21">
        <v>18</v>
      </c>
      <c r="J21" s="13">
        <f>RANK($I$3:$I$161,$I$3:$I$161)</f>
        <v>9</v>
      </c>
      <c r="K21" s="12">
        <f>(F21*50%)+(H21*25%)+(J21*25%)</f>
        <v>19.25</v>
      </c>
      <c r="L21">
        <f>RANK($K$3:$K$161,$K$3:$K$161,1)</f>
        <v>19</v>
      </c>
      <c r="M21" s="12">
        <f>IFERROR(_xlfn.XLOOKUP($A21,'JAN26'!$A:$A,'JAN26'!$K:$K),MAX('JAN26'!$K:$K))+IFERROR(_xlfn.XLOOKUP($A21,'FEB26'!$A:$A,'FEB26'!$K:$K),MAX('FEB26'!$K:$K))+IFERROR(_xlfn.XLOOKUP($A21,'MAR26'!$A:$A,'MAR26'!$K:$K),MAX('MAR26'!$K:$K))</f>
        <v>67.75</v>
      </c>
      <c r="N21">
        <f>RANK(M21,$M$3:$M$161,1)</f>
        <v>18</v>
      </c>
    </row>
    <row r="22" spans="1:14">
      <c r="A22" t="s">
        <v>56</v>
      </c>
      <c r="B22">
        <v>1</v>
      </c>
      <c r="C22" t="s">
        <v>57</v>
      </c>
      <c r="D22" t="s">
        <v>17</v>
      </c>
      <c r="E22" s="3">
        <v>990</v>
      </c>
      <c r="F22" s="13">
        <f>RANK($E$3:$E$161,$E$3:$E$161)</f>
        <v>22</v>
      </c>
      <c r="G22">
        <v>18</v>
      </c>
      <c r="H22" s="13">
        <f>RANK($G$3:$G$161,$G$3:$G$161)</f>
        <v>14</v>
      </c>
      <c r="I22">
        <v>15</v>
      </c>
      <c r="J22" s="13">
        <f>RANK($I$3:$I$161,$I$3:$I$161)</f>
        <v>12</v>
      </c>
      <c r="K22" s="12">
        <f>(F22*50%)+(H22*25%)+(J22*25%)</f>
        <v>17.5</v>
      </c>
      <c r="L22">
        <f>RANK($K$3:$K$161,$K$3:$K$161,1)</f>
        <v>17</v>
      </c>
      <c r="M22" s="12">
        <f>IFERROR(_xlfn.XLOOKUP($A22,'JAN26'!$A:$A,'JAN26'!$K:$K),MAX('JAN26'!$K:$K))+IFERROR(_xlfn.XLOOKUP($A22,'FEB26'!$A:$A,'FEB26'!$K:$K),MAX('FEB26'!$K:$K))+IFERROR(_xlfn.XLOOKUP($A22,'MAR26'!$A:$A,'MAR26'!$K:$K),MAX('MAR26'!$K:$K))</f>
        <v>68</v>
      </c>
      <c r="N22">
        <f>RANK(M22,$M$3:$M$161,1)</f>
        <v>20</v>
      </c>
    </row>
    <row r="23" spans="1:14">
      <c r="A23" t="s">
        <v>50</v>
      </c>
      <c r="B23">
        <v>1</v>
      </c>
      <c r="C23" t="s">
        <v>29</v>
      </c>
      <c r="D23" t="s">
        <v>17</v>
      </c>
      <c r="E23" s="4">
        <v>1470</v>
      </c>
      <c r="F23" s="13">
        <f>RANK($E$3:$E$161,$E$3:$E$161)</f>
        <v>19</v>
      </c>
      <c r="G23">
        <v>19</v>
      </c>
      <c r="H23" s="13">
        <f>RANK($G$3:$G$161,$G$3:$G$161)</f>
        <v>12</v>
      </c>
      <c r="I23">
        <v>13</v>
      </c>
      <c r="J23" s="13">
        <f>RANK($I$3:$I$161,$I$3:$I$161)</f>
        <v>16</v>
      </c>
      <c r="K23" s="12">
        <f>(F23*50%)+(H23*25%)+(J23*25%)</f>
        <v>16.5</v>
      </c>
      <c r="L23">
        <f>RANK($K$3:$K$161,$K$3:$K$161,1)</f>
        <v>16</v>
      </c>
      <c r="M23" s="12">
        <f>IFERROR(_xlfn.XLOOKUP($A23,'JAN26'!$A:$A,'JAN26'!$K:$K),MAX('JAN26'!$K:$K))+IFERROR(_xlfn.XLOOKUP($A23,'FEB26'!$A:$A,'FEB26'!$K:$K),MAX('FEB26'!$K:$K))+IFERROR(_xlfn.XLOOKUP($A23,'MAR26'!$A:$A,'MAR26'!$K:$K),MAX('MAR26'!$K:$K))</f>
        <v>68.75</v>
      </c>
      <c r="N23">
        <f>RANK(M23,$M$3:$M$161,1)</f>
        <v>21</v>
      </c>
    </row>
    <row r="24" spans="1:14">
      <c r="A24" t="s">
        <v>79</v>
      </c>
      <c r="B24">
        <v>2</v>
      </c>
      <c r="C24" t="s">
        <v>52</v>
      </c>
      <c r="D24" t="s">
        <v>17</v>
      </c>
      <c r="E24" s="3">
        <v>6775</v>
      </c>
      <c r="F24" s="13">
        <f>RANK($E$3:$E$161,$E$3:$E$161)</f>
        <v>8</v>
      </c>
      <c r="G24">
        <v>16</v>
      </c>
      <c r="H24" s="13">
        <f>RANK($G$3:$G$161,$G$3:$G$161)</f>
        <v>18</v>
      </c>
      <c r="I24">
        <v>15</v>
      </c>
      <c r="J24" s="13">
        <f>RANK($I$3:$I$161,$I$3:$I$161)</f>
        <v>12</v>
      </c>
      <c r="K24" s="12">
        <f>(F24*50%)+(H24*25%)+(J24*25%)</f>
        <v>11.5</v>
      </c>
      <c r="L24">
        <f>RANK($K$3:$K$161,$K$3:$K$161,1)</f>
        <v>9</v>
      </c>
      <c r="M24" s="12">
        <f>IFERROR(_xlfn.XLOOKUP($A24,'JAN26'!$A:$A,'JAN26'!$K:$K),MAX('JAN26'!$K:$K))+IFERROR(_xlfn.XLOOKUP($A24,'FEB26'!$A:$A,'FEB26'!$K:$K),MAX('FEB26'!$K:$K))+IFERROR(_xlfn.XLOOKUP($A24,'MAR26'!$A:$A,'MAR26'!$K:$K),MAX('MAR26'!$K:$K))</f>
        <v>73.25</v>
      </c>
      <c r="N24">
        <f>RANK(M24,$M$3:$M$161,1)</f>
        <v>22</v>
      </c>
    </row>
    <row r="25" spans="1:14">
      <c r="A25" t="s">
        <v>37</v>
      </c>
      <c r="B25">
        <v>1</v>
      </c>
      <c r="C25" t="s">
        <v>38</v>
      </c>
      <c r="D25" t="s">
        <v>17</v>
      </c>
      <c r="E25" s="3">
        <v>0</v>
      </c>
      <c r="F25" s="13">
        <f>RANK($E$3:$E$161,$E$3:$E$161)</f>
        <v>29</v>
      </c>
      <c r="G25">
        <v>10</v>
      </c>
      <c r="H25" s="13">
        <f>RANK($G$3:$G$161,$G$3:$G$161)</f>
        <v>24</v>
      </c>
      <c r="I25">
        <v>10</v>
      </c>
      <c r="J25" s="13">
        <f>RANK($I$3:$I$161,$I$3:$I$161)</f>
        <v>22</v>
      </c>
      <c r="K25" s="12">
        <f>(F25*50%)+(H25*25%)+(J25*25%)</f>
        <v>26</v>
      </c>
      <c r="L25">
        <f>RANK($K$3:$K$161,$K$3:$K$161,1)</f>
        <v>29</v>
      </c>
      <c r="M25" s="12">
        <f>IFERROR(_xlfn.XLOOKUP($A25,'JAN26'!$A:$A,'JAN26'!$K:$K),MAX('JAN26'!$K:$K))+IFERROR(_xlfn.XLOOKUP($A25,'FEB26'!$A:$A,'FEB26'!$K:$K),MAX('FEB26'!$K:$K))+IFERROR(_xlfn.XLOOKUP($A25,'MAR26'!$A:$A,'MAR26'!$K:$K),MAX('MAR26'!$K:$K))</f>
        <v>75</v>
      </c>
      <c r="N25">
        <f>RANK(M25,$M$3:$M$161,1)</f>
        <v>23</v>
      </c>
    </row>
    <row r="26" spans="1:14">
      <c r="A26" t="s">
        <v>58</v>
      </c>
      <c r="B26">
        <v>1</v>
      </c>
      <c r="C26" t="s">
        <v>59</v>
      </c>
      <c r="D26" t="s">
        <v>17</v>
      </c>
      <c r="E26" s="3">
        <v>510</v>
      </c>
      <c r="F26" s="13">
        <f>RANK($E$3:$E$161,$E$3:$E$161)</f>
        <v>24</v>
      </c>
      <c r="G26">
        <v>13</v>
      </c>
      <c r="H26" s="13">
        <f>RANK($G$3:$G$161,$G$3:$G$161)</f>
        <v>21</v>
      </c>
      <c r="I26">
        <v>9</v>
      </c>
      <c r="J26" s="13">
        <f>RANK($I$3:$I$161,$I$3:$I$161)</f>
        <v>24</v>
      </c>
      <c r="K26" s="12">
        <f>(F26*50%)+(H26*25%)+(J26*25%)</f>
        <v>23.25</v>
      </c>
      <c r="L26">
        <f>RANK($K$3:$K$161,$K$3:$K$161,1)</f>
        <v>28</v>
      </c>
      <c r="M26" s="12">
        <f>IFERROR(_xlfn.XLOOKUP($A26,'JAN26'!$A:$A,'JAN26'!$K:$K),MAX('JAN26'!$K:$K))+IFERROR(_xlfn.XLOOKUP($A26,'FEB26'!$A:$A,'FEB26'!$K:$K),MAX('FEB26'!$K:$K))+IFERROR(_xlfn.XLOOKUP($A26,'MAR26'!$A:$A,'MAR26'!$K:$K),MAX('MAR26'!$K:$K))</f>
        <v>75</v>
      </c>
      <c r="N26">
        <f>RANK(M26,$M$3:$M$161,1)</f>
        <v>23</v>
      </c>
    </row>
    <row r="27" spans="1:14">
      <c r="A27" t="s">
        <v>73</v>
      </c>
      <c r="B27">
        <v>1</v>
      </c>
      <c r="C27" t="s">
        <v>16</v>
      </c>
      <c r="D27" t="s">
        <v>17</v>
      </c>
      <c r="E27" s="3">
        <v>5835</v>
      </c>
      <c r="F27" s="13">
        <f>RANK($E$3:$E$161,$E$3:$E$161)</f>
        <v>9</v>
      </c>
      <c r="G27">
        <v>18</v>
      </c>
      <c r="H27" s="13">
        <f>RANK($G$3:$G$161,$G$3:$G$161)</f>
        <v>14</v>
      </c>
      <c r="I27">
        <v>5</v>
      </c>
      <c r="J27" s="13">
        <f>RANK($I$3:$I$161,$I$3:$I$161)</f>
        <v>30</v>
      </c>
      <c r="K27" s="12">
        <f>(F27*50%)+(H27*25%)+(J27*25%)</f>
        <v>15.5</v>
      </c>
      <c r="L27">
        <f>RANK($K$3:$K$161,$K$3:$K$161,1)</f>
        <v>14</v>
      </c>
      <c r="M27" s="12">
        <f>IFERROR(_xlfn.XLOOKUP($A27,'JAN26'!$A:$A,'JAN26'!$K:$K),MAX('JAN26'!$K:$K))+IFERROR(_xlfn.XLOOKUP($A27,'FEB26'!$A:$A,'FEB26'!$K:$K),MAX('FEB26'!$K:$K))+IFERROR(_xlfn.XLOOKUP($A27,'MAR26'!$A:$A,'MAR26'!$K:$K),MAX('MAR26'!$K:$K))</f>
        <v>75.5</v>
      </c>
      <c r="N27">
        <f>RANK(M27,$M$3:$M$161,1)</f>
        <v>25</v>
      </c>
    </row>
    <row r="28" spans="1:14">
      <c r="A28" t="s">
        <v>53</v>
      </c>
      <c r="B28">
        <v>1</v>
      </c>
      <c r="C28" t="s">
        <v>54</v>
      </c>
      <c r="D28" t="s">
        <v>17</v>
      </c>
      <c r="E28" s="3">
        <v>0</v>
      </c>
      <c r="F28" s="13">
        <f>RANK($E$3:$E$161,$E$3:$E$161)</f>
        <v>29</v>
      </c>
      <c r="G28">
        <v>0</v>
      </c>
      <c r="H28" s="13">
        <f>RANK($G$3:$G$161,$G$3:$G$161)</f>
        <v>32</v>
      </c>
      <c r="I28">
        <v>0</v>
      </c>
      <c r="J28" s="13">
        <f>RANK($I$3:$I$161,$I$3:$I$161)</f>
        <v>32</v>
      </c>
      <c r="K28" s="12">
        <f>(F28*50%)+(H28*25%)+(J28*25%)</f>
        <v>30.5</v>
      </c>
      <c r="L28">
        <f>RANK($K$3:$K$161,$K$3:$K$161,1)</f>
        <v>32</v>
      </c>
      <c r="M28" s="12">
        <f>IFERROR(_xlfn.XLOOKUP($A28,'JAN26'!$A:$A,'JAN26'!$K:$K),MAX('JAN26'!$K:$K))+IFERROR(_xlfn.XLOOKUP($A28,'FEB26'!$A:$A,'FEB26'!$K:$K),MAX('FEB26'!$K:$K))+IFERROR(_xlfn.XLOOKUP($A28,'MAR26'!$A:$A,'MAR26'!$K:$K),MAX('MAR26'!$K:$K))</f>
        <v>76.25</v>
      </c>
      <c r="N28">
        <f>RANK(M28,$M$3:$M$161,1)</f>
        <v>26</v>
      </c>
    </row>
    <row r="29" spans="1:14">
      <c r="A29" t="s">
        <v>157</v>
      </c>
      <c r="B29">
        <v>3</v>
      </c>
      <c r="C29" t="s">
        <v>158</v>
      </c>
      <c r="D29" t="s">
        <v>17</v>
      </c>
      <c r="E29" s="3">
        <v>4298</v>
      </c>
      <c r="F29" s="13">
        <f>RANK($E$3:$E$161,$E$3:$E$161)</f>
        <v>14</v>
      </c>
      <c r="G29">
        <v>20</v>
      </c>
      <c r="H29" s="13">
        <f>RANK($G$3:$G$161,$G$3:$G$161)</f>
        <v>11</v>
      </c>
      <c r="I29">
        <v>18</v>
      </c>
      <c r="J29" s="13">
        <f>RANK($I$3:$I$161,$I$3:$I$161)</f>
        <v>9</v>
      </c>
      <c r="K29" s="12">
        <f>(F29*50%)+(H29*25%)+(J29*25%)</f>
        <v>12</v>
      </c>
      <c r="L29">
        <f>RANK($K$3:$K$161,$K$3:$K$161,1)</f>
        <v>10</v>
      </c>
      <c r="M29" s="12">
        <f>IFERROR(_xlfn.XLOOKUP($A29,'JAN26'!$A:$A,'JAN26'!$K:$K),MAX('JAN26'!$K:$K))+IFERROR(_xlfn.XLOOKUP($A29,'FEB26'!$A:$A,'FEB26'!$K:$K),MAX('FEB26'!$K:$K))+IFERROR(_xlfn.XLOOKUP($A29,'MAR26'!$A:$A,'MAR26'!$K:$K),MAX('MAR26'!$K:$K))</f>
        <v>77.25</v>
      </c>
      <c r="N29">
        <f>RANK(M29,$M$3:$M$161,1)</f>
        <v>27</v>
      </c>
    </row>
    <row r="30" spans="1:14">
      <c r="A30" t="s">
        <v>68</v>
      </c>
      <c r="B30">
        <v>1</v>
      </c>
      <c r="C30" t="s">
        <v>46</v>
      </c>
      <c r="D30" t="s">
        <v>17</v>
      </c>
      <c r="E30" s="3">
        <v>0</v>
      </c>
      <c r="F30" s="13">
        <f>RANK($E$3:$E$161,$E$3:$E$161)</f>
        <v>29</v>
      </c>
      <c r="G30">
        <v>17</v>
      </c>
      <c r="H30" s="13">
        <f>RANK($G$3:$G$161,$G$3:$G$161)</f>
        <v>17</v>
      </c>
      <c r="I30">
        <v>18</v>
      </c>
      <c r="J30" s="13">
        <f>RANK($I$3:$I$161,$I$3:$I$161)</f>
        <v>9</v>
      </c>
      <c r="K30" s="12">
        <f>(F30*50%)+(H30*25%)+(J30*25%)</f>
        <v>21</v>
      </c>
      <c r="L30">
        <f>RANK($K$3:$K$161,$K$3:$K$161,1)</f>
        <v>24</v>
      </c>
      <c r="M30" s="12">
        <f>IFERROR(_xlfn.XLOOKUP($A30,'JAN26'!$A:$A,'JAN26'!$K:$K),MAX('JAN26'!$K:$K))+IFERROR(_xlfn.XLOOKUP($A30,'FEB26'!$A:$A,'FEB26'!$K:$K),MAX('FEB26'!$K:$K))+IFERROR(_xlfn.XLOOKUP($A30,'MAR26'!$A:$A,'MAR26'!$K:$K),MAX('MAR26'!$K:$K))</f>
        <v>77.5</v>
      </c>
      <c r="N30">
        <f>RANK(M30,$M$3:$M$161,1)</f>
        <v>28</v>
      </c>
    </row>
    <row r="31" spans="1:14">
      <c r="A31" t="s">
        <v>44</v>
      </c>
      <c r="B31">
        <v>1</v>
      </c>
      <c r="C31" t="s">
        <v>40</v>
      </c>
      <c r="D31" t="s">
        <v>17</v>
      </c>
      <c r="E31" s="3"/>
      <c r="F31" s="13">
        <f>RANK($E$3:$E$161,$E$3:$E$161)</f>
        <v>29</v>
      </c>
      <c r="H31" s="13">
        <f>RANK($G$3:$G$161,$G$3:$G$161)</f>
        <v>32</v>
      </c>
      <c r="J31" s="13">
        <f>RANK($I$3:$I$161,$I$3:$I$161)</f>
        <v>32</v>
      </c>
      <c r="K31" s="12">
        <f>(F31*50%)+(H31*25%)+(J31*25%)</f>
        <v>30.5</v>
      </c>
      <c r="L31">
        <f>RANK($K$3:$K$161,$K$3:$K$161,1)</f>
        <v>32</v>
      </c>
      <c r="M31" s="12">
        <f>IFERROR(_xlfn.XLOOKUP($A31,'JAN26'!$A:$A,'JAN26'!$K:$K),MAX('JAN26'!$K:$K))+IFERROR(_xlfn.XLOOKUP($A31,'FEB26'!$A:$A,'FEB26'!$K:$K),MAX('FEB26'!$K:$K))+IFERROR(_xlfn.XLOOKUP($A31,'MAR26'!$A:$A,'MAR26'!$K:$K),MAX('MAR26'!$K:$K))</f>
        <v>79</v>
      </c>
      <c r="N31">
        <f>RANK(M31,$M$3:$M$161,1)</f>
        <v>29</v>
      </c>
    </row>
    <row r="32" spans="1:14">
      <c r="A32" t="s">
        <v>64</v>
      </c>
      <c r="B32">
        <v>1</v>
      </c>
      <c r="C32" t="s">
        <v>65</v>
      </c>
      <c r="D32" t="s">
        <v>17</v>
      </c>
      <c r="E32" s="3"/>
      <c r="F32" s="13">
        <f>RANK($E$3:$E$161,$E$3:$E$161)</f>
        <v>29</v>
      </c>
      <c r="H32" s="13">
        <f>RANK($G$3:$G$161,$G$3:$G$161)</f>
        <v>32</v>
      </c>
      <c r="J32" s="13">
        <f>RANK($I$3:$I$161,$I$3:$I$161)</f>
        <v>32</v>
      </c>
      <c r="K32" s="12">
        <f>(F32*50%)+(H32*25%)+(J32*25%)</f>
        <v>30.5</v>
      </c>
      <c r="L32">
        <f>RANK($K$3:$K$161,$K$3:$K$161,1)</f>
        <v>32</v>
      </c>
      <c r="M32" s="12">
        <f>IFERROR(_xlfn.XLOOKUP($A32,'JAN26'!$A:$A,'JAN26'!$K:$K),MAX('JAN26'!$K:$K))+IFERROR(_xlfn.XLOOKUP($A32,'FEB26'!$A:$A,'FEB26'!$K:$K),MAX('FEB26'!$K:$K))+IFERROR(_xlfn.XLOOKUP($A32,'MAR26'!$A:$A,'MAR26'!$K:$K),MAX('MAR26'!$K:$K))</f>
        <v>79.25</v>
      </c>
      <c r="N32">
        <f>RANK(M32,$M$3:$M$161,1)</f>
        <v>30</v>
      </c>
    </row>
    <row r="33" spans="1:14">
      <c r="A33" t="s">
        <v>20</v>
      </c>
      <c r="B33">
        <v>1</v>
      </c>
      <c r="C33" t="s">
        <v>21</v>
      </c>
      <c r="D33" t="s">
        <v>17</v>
      </c>
      <c r="E33" s="3"/>
      <c r="F33" s="13">
        <f>RANK($E$3:$E$161,$E$3:$E$161)</f>
        <v>29</v>
      </c>
      <c r="G33" s="13"/>
      <c r="H33" s="13">
        <f>RANK($G$3:$G$161,$G$3:$G$161)</f>
        <v>32</v>
      </c>
      <c r="I33" s="13"/>
      <c r="J33" s="13">
        <f>RANK($I$3:$I$161,$I$3:$I$161)</f>
        <v>32</v>
      </c>
      <c r="K33" s="12">
        <f>(F33*50%)+(H33*25%)+(J33*25%)</f>
        <v>30.5</v>
      </c>
      <c r="L33" s="13">
        <f>RANK($K$3:$K$161,$K$3:$K$161,1)</f>
        <v>32</v>
      </c>
      <c r="M33" s="12">
        <f>IFERROR(_xlfn.XLOOKUP($A33,'JAN26'!$A:$A,'JAN26'!$K:$K),MAX('JAN26'!$K:$K))+IFERROR(_xlfn.XLOOKUP($A33,'FEB26'!$A:$A,'FEB26'!$K:$K),MAX('FEB26'!$K:$K))+IFERROR(_xlfn.XLOOKUP($A33,'MAR26'!$A:$A,'MAR26'!$K:$K),MAX('MAR26'!$K:$K))</f>
        <v>80.5</v>
      </c>
      <c r="N33">
        <f>RANK(M33,$M$3:$M$161,1)</f>
        <v>31</v>
      </c>
    </row>
    <row r="34" spans="1:14">
      <c r="A34" t="s">
        <v>51</v>
      </c>
      <c r="B34">
        <v>2</v>
      </c>
      <c r="C34" t="s">
        <v>52</v>
      </c>
      <c r="D34" t="s">
        <v>17</v>
      </c>
      <c r="E34" s="3">
        <v>1600</v>
      </c>
      <c r="F34" s="13">
        <f>RANK($E$3:$E$161,$E$3:$E$161)</f>
        <v>18</v>
      </c>
      <c r="G34">
        <v>8</v>
      </c>
      <c r="H34" s="13">
        <f>RANK($G$3:$G$161,$G$3:$G$161)</f>
        <v>26</v>
      </c>
      <c r="I34">
        <v>7</v>
      </c>
      <c r="J34" s="13">
        <f>RANK($I$3:$I$161,$I$3:$I$161)</f>
        <v>26</v>
      </c>
      <c r="K34" s="12">
        <f>(F34*50%)+(H34*25%)+(J34*25%)</f>
        <v>22</v>
      </c>
      <c r="L34">
        <f>RANK($K$3:$K$161,$K$3:$K$161,1)</f>
        <v>25</v>
      </c>
      <c r="M34" s="12">
        <f>IFERROR(_xlfn.XLOOKUP($A34,'JAN26'!$A:$A,'JAN26'!$K:$K),MAX('JAN26'!$K:$K))+IFERROR(_xlfn.XLOOKUP($A34,'FEB26'!$A:$A,'FEB26'!$K:$K),MAX('FEB26'!$K:$K))+IFERROR(_xlfn.XLOOKUP($A34,'MAR26'!$A:$A,'MAR26'!$K:$K),MAX('MAR26'!$K:$K))</f>
        <v>81</v>
      </c>
      <c r="N34">
        <f>RANK(M34,$M$3:$M$161,1)</f>
        <v>32</v>
      </c>
    </row>
    <row r="35" spans="1:14">
      <c r="A35" t="s">
        <v>69</v>
      </c>
      <c r="B35">
        <v>4</v>
      </c>
      <c r="C35" t="s">
        <v>70</v>
      </c>
      <c r="D35" t="s">
        <v>17</v>
      </c>
      <c r="E35" s="3">
        <v>1070</v>
      </c>
      <c r="F35" s="13">
        <f>RANK($E$3:$E$161,$E$3:$E$161)</f>
        <v>21</v>
      </c>
      <c r="G35">
        <v>13</v>
      </c>
      <c r="H35" s="13">
        <f>RANK($G$3:$G$161,$G$3:$G$161)</f>
        <v>21</v>
      </c>
      <c r="I35">
        <v>12</v>
      </c>
      <c r="J35" s="13">
        <f>RANK($I$3:$I$161,$I$3:$I$161)</f>
        <v>18</v>
      </c>
      <c r="K35" s="12">
        <f>(F35*50%)+(H35*25%)+(J35*25%)</f>
        <v>20.25</v>
      </c>
      <c r="L35">
        <f>RANK($K$3:$K$161,$K$3:$K$161,1)</f>
        <v>23</v>
      </c>
      <c r="M35" s="12">
        <f>IFERROR(_xlfn.XLOOKUP($A35,'JAN26'!$A:$A,'JAN26'!$K:$K),MAX('JAN26'!$K:$K))+IFERROR(_xlfn.XLOOKUP($A35,'FEB26'!$A:$A,'FEB26'!$K:$K),MAX('FEB26'!$K:$K))+IFERROR(_xlfn.XLOOKUP($A35,'MAR26'!$A:$A,'MAR26'!$K:$K),MAX('MAR26'!$K:$K))</f>
        <v>81.5</v>
      </c>
      <c r="N35">
        <f>RANK(M35,$M$3:$M$161,1)</f>
        <v>33</v>
      </c>
    </row>
    <row r="36" spans="1:14">
      <c r="A36" t="s">
        <v>74</v>
      </c>
      <c r="B36">
        <v>1</v>
      </c>
      <c r="C36" t="s">
        <v>65</v>
      </c>
      <c r="D36" t="s">
        <v>17</v>
      </c>
      <c r="E36" s="3"/>
      <c r="F36" s="13">
        <f>RANK($E$3:$E$161,$E$3:$E$161)</f>
        <v>29</v>
      </c>
      <c r="H36" s="13">
        <f>RANK($G$3:$G$161,$G$3:$G$161)</f>
        <v>32</v>
      </c>
      <c r="J36" s="13">
        <f>RANK($I$3:$I$161,$I$3:$I$161)</f>
        <v>32</v>
      </c>
      <c r="K36" s="12">
        <f>(F36*50%)+(H36*25%)+(J36*25%)</f>
        <v>30.5</v>
      </c>
      <c r="L36">
        <f>RANK($K$3:$K$161,$K$3:$K$161,1)</f>
        <v>32</v>
      </c>
      <c r="M36" s="12">
        <f>IFERROR(_xlfn.XLOOKUP($A36,'JAN26'!$A:$A,'JAN26'!$K:$K),MAX('JAN26'!$K:$K))+IFERROR(_xlfn.XLOOKUP($A36,'FEB26'!$A:$A,'FEB26'!$K:$K),MAX('FEB26'!$K:$K))+IFERROR(_xlfn.XLOOKUP($A36,'MAR26'!$A:$A,'MAR26'!$K:$K),MAX('MAR26'!$K:$K))</f>
        <v>85</v>
      </c>
      <c r="N36">
        <f>RANK(M36,$M$3:$M$161,1)</f>
        <v>34</v>
      </c>
    </row>
    <row r="37" spans="1:14">
      <c r="A37" t="s">
        <v>75</v>
      </c>
      <c r="B37">
        <v>1</v>
      </c>
      <c r="C37" t="s">
        <v>76</v>
      </c>
      <c r="D37" t="s">
        <v>17</v>
      </c>
      <c r="E37" s="3"/>
      <c r="F37" s="13">
        <f>RANK($E$3:$E$161,$E$3:$E$161)</f>
        <v>29</v>
      </c>
      <c r="H37" s="13">
        <f>RANK($G$3:$G$161,$G$3:$G$161)</f>
        <v>32</v>
      </c>
      <c r="J37" s="13">
        <f>RANK($I$3:$I$161,$I$3:$I$161)</f>
        <v>32</v>
      </c>
      <c r="K37" s="12">
        <f>(F37*50%)+(H37*25%)+(J37*25%)</f>
        <v>30.5</v>
      </c>
      <c r="L37">
        <f>RANK($K$3:$K$161,$K$3:$K$161,1)</f>
        <v>32</v>
      </c>
      <c r="M37" s="12">
        <f>IFERROR(_xlfn.XLOOKUP($A37,'JAN26'!$A:$A,'JAN26'!$K:$K),MAX('JAN26'!$K:$K))+IFERROR(_xlfn.XLOOKUP($A37,'FEB26'!$A:$A,'FEB26'!$K:$K),MAX('FEB26'!$K:$K))+IFERROR(_xlfn.XLOOKUP($A37,'MAR26'!$A:$A,'MAR26'!$K:$K),MAX('MAR26'!$K:$K))</f>
        <v>85</v>
      </c>
      <c r="N37">
        <f>RANK(M37,$M$3:$M$161,1)</f>
        <v>34</v>
      </c>
    </row>
    <row r="38" spans="1:14">
      <c r="A38" t="s">
        <v>33</v>
      </c>
      <c r="B38">
        <v>1</v>
      </c>
      <c r="C38" t="s">
        <v>34</v>
      </c>
      <c r="D38" t="s">
        <v>17</v>
      </c>
      <c r="E38" s="3"/>
      <c r="F38" s="13">
        <f>RANK($E$3:$E$161,$E$3:$E$161)</f>
        <v>29</v>
      </c>
      <c r="G38" s="13"/>
      <c r="H38" s="13">
        <f>RANK($G$3:$G$161,$G$3:$G$161)</f>
        <v>32</v>
      </c>
      <c r="I38" s="13"/>
      <c r="J38" s="13">
        <f>RANK($I$3:$I$161,$I$3:$I$161)</f>
        <v>32</v>
      </c>
      <c r="K38" s="12">
        <f>(F38*50%)+(H38*25%)+(J38*25%)</f>
        <v>30.5</v>
      </c>
      <c r="L38" s="13">
        <f>RANK($K$3:$K$161,$K$3:$K$161,1)</f>
        <v>32</v>
      </c>
      <c r="M38" s="12">
        <f>IFERROR(_xlfn.XLOOKUP($A38,'JAN26'!$A:$A,'JAN26'!$K:$K),MAX('JAN26'!$K:$K))+IFERROR(_xlfn.XLOOKUP($A38,'FEB26'!$A:$A,'FEB26'!$K:$K),MAX('FEB26'!$K:$K))+IFERROR(_xlfn.XLOOKUP($A38,'MAR26'!$A:$A,'MAR26'!$K:$K),MAX('MAR26'!$K:$K))</f>
        <v>90</v>
      </c>
      <c r="N38">
        <f>RANK(M38,$M$3:$M$161,1)</f>
        <v>36</v>
      </c>
    </row>
    <row r="39" spans="1:14">
      <c r="A39" t="s">
        <v>80</v>
      </c>
      <c r="B39">
        <v>1</v>
      </c>
      <c r="C39" t="s">
        <v>81</v>
      </c>
      <c r="D39" t="s">
        <v>17</v>
      </c>
      <c r="E39" s="3"/>
      <c r="F39" s="13">
        <f>RANK($E$3:$E$161,$E$3:$E$161)</f>
        <v>29</v>
      </c>
      <c r="H39" s="13">
        <f>RANK($G$3:$G$161,$G$3:$G$161)</f>
        <v>32</v>
      </c>
      <c r="J39" s="13">
        <f>RANK($I$3:$I$161,$I$3:$I$161)</f>
        <v>32</v>
      </c>
      <c r="K39" s="12">
        <f>(F39*50%)+(H39*25%)+(J39*25%)</f>
        <v>30.5</v>
      </c>
      <c r="L39">
        <f>RANK($K$3:$K$161,$K$3:$K$161,1)</f>
        <v>32</v>
      </c>
      <c r="M39" s="12">
        <f>IFERROR(_xlfn.XLOOKUP($A39,'JAN26'!$A:$A,'JAN26'!$K:$K),MAX('JAN26'!$K:$K))+IFERROR(_xlfn.XLOOKUP($A39,'FEB26'!$A:$A,'FEB26'!$K:$K),MAX('FEB26'!$K:$K))+IFERROR(_xlfn.XLOOKUP($A39,'MAR26'!$A:$A,'MAR26'!$K:$K),MAX('MAR26'!$K:$K))</f>
        <v>92.5</v>
      </c>
      <c r="N39">
        <f>RANK(M39,$M$3:$M$161,1)</f>
        <v>37</v>
      </c>
    </row>
    <row r="40" spans="1:14">
      <c r="A40" t="s">
        <v>71</v>
      </c>
      <c r="B40">
        <v>2</v>
      </c>
      <c r="C40" t="s">
        <v>72</v>
      </c>
      <c r="D40" t="s">
        <v>17</v>
      </c>
      <c r="E40" s="3"/>
      <c r="F40" s="13">
        <f>RANK($E$3:$E$161,$E$3:$E$161)</f>
        <v>29</v>
      </c>
      <c r="H40" s="13">
        <f>RANK($G$3:$G$161,$G$3:$G$161)</f>
        <v>32</v>
      </c>
      <c r="J40" s="13">
        <f>RANK($I$3:$I$161,$I$3:$I$161)</f>
        <v>32</v>
      </c>
      <c r="K40" s="12">
        <f>(F40*50%)+(H40*25%)+(J40*25%)</f>
        <v>30.5</v>
      </c>
      <c r="L40">
        <f>RANK($K$3:$K$161,$K$3:$K$161,1)</f>
        <v>32</v>
      </c>
      <c r="M40" s="12">
        <f>IFERROR(_xlfn.XLOOKUP($A40,'JAN26'!$A:$A,'JAN26'!$K:$K),MAX('JAN26'!$K:$K))+IFERROR(_xlfn.XLOOKUP($A40,'FEB26'!$A:$A,'FEB26'!$K:$K),MAX('FEB26'!$K:$K))+IFERROR(_xlfn.XLOOKUP($A40,'MAR26'!$A:$A,'MAR26'!$K:$K),MAX('MAR26'!$K:$K))</f>
        <v>97</v>
      </c>
      <c r="N40">
        <f>RANK(M40,$M$3:$M$161,1)</f>
        <v>38</v>
      </c>
    </row>
    <row r="41" spans="1:14">
      <c r="A41" t="s">
        <v>92</v>
      </c>
      <c r="B41">
        <v>2</v>
      </c>
      <c r="C41" t="s">
        <v>91</v>
      </c>
      <c r="D41" t="s">
        <v>17</v>
      </c>
      <c r="E41" s="3"/>
      <c r="F41" s="13">
        <f>RANK($E$3:$E$161,$E$3:$E$161)</f>
        <v>29</v>
      </c>
      <c r="H41" s="13">
        <f>RANK($G$3:$G$161,$G$3:$G$161)</f>
        <v>32</v>
      </c>
      <c r="J41" s="13">
        <f>RANK($I$3:$I$161,$I$3:$I$161)</f>
        <v>32</v>
      </c>
      <c r="K41" s="12">
        <f>(F41*50%)+(H41*25%)+(J41*25%)</f>
        <v>30.5</v>
      </c>
      <c r="L41">
        <f>RANK($K$3:$K$161,$K$3:$K$161,1)</f>
        <v>32</v>
      </c>
      <c r="M41" s="12">
        <f>IFERROR(_xlfn.XLOOKUP($A41,'JAN26'!$A:$A,'JAN26'!$K:$K),MAX('JAN26'!$K:$K))+IFERROR(_xlfn.XLOOKUP($A41,'FEB26'!$A:$A,'FEB26'!$K:$K),MAX('FEB26'!$K:$K))+IFERROR(_xlfn.XLOOKUP($A41,'MAR26'!$A:$A,'MAR26'!$K:$K),MAX('MAR26'!$K:$K))</f>
        <v>100.25</v>
      </c>
      <c r="N41">
        <f>RANK(M41,$M$3:$M$161,1)</f>
        <v>39</v>
      </c>
    </row>
    <row r="42" spans="1:14">
      <c r="A42" t="s">
        <v>55</v>
      </c>
      <c r="B42">
        <v>1</v>
      </c>
      <c r="C42" t="s">
        <v>25</v>
      </c>
      <c r="D42" t="s">
        <v>17</v>
      </c>
      <c r="E42" s="3">
        <v>0</v>
      </c>
      <c r="F42" s="13">
        <f>RANK($E$3:$E$161,$E$3:$E$161)</f>
        <v>29</v>
      </c>
      <c r="G42" s="13">
        <v>0</v>
      </c>
      <c r="H42" s="13">
        <f>RANK($G$3:$G$161,$G$3:$G$161)</f>
        <v>32</v>
      </c>
      <c r="I42" s="13">
        <v>0</v>
      </c>
      <c r="J42" s="13">
        <f>RANK($I$3:$I$161,$I$3:$I$161)</f>
        <v>32</v>
      </c>
      <c r="K42" s="12">
        <f>(F42*50%)+(H42*25%)+(J42*25%)</f>
        <v>30.5</v>
      </c>
      <c r="L42" s="13">
        <f>RANK($K$3:$K$161,$K$3:$K$161,1)</f>
        <v>32</v>
      </c>
      <c r="M42" s="12">
        <f>IFERROR(_xlfn.XLOOKUP($A42,'JAN26'!$A:$A,'JAN26'!$K:$K),MAX('JAN26'!$K:$K))+IFERROR(_xlfn.XLOOKUP($A42,'FEB26'!$A:$A,'FEB26'!$K:$K),MAX('FEB26'!$K:$K))+IFERROR(_xlfn.XLOOKUP($A42,'MAR26'!$A:$A,'MAR26'!$K:$K),MAX('MAR26'!$K:$K))</f>
        <v>100.75</v>
      </c>
      <c r="N42">
        <f>RANK(M42,$M$3:$M$161,1)</f>
        <v>40</v>
      </c>
    </row>
    <row r="43" spans="1:14">
      <c r="A43" t="s">
        <v>100</v>
      </c>
      <c r="B43">
        <v>4</v>
      </c>
      <c r="C43" t="s">
        <v>49</v>
      </c>
      <c r="D43" t="s">
        <v>17</v>
      </c>
      <c r="E43" s="3">
        <v>1750</v>
      </c>
      <c r="F43" s="13">
        <f>RANK($E$3:$E$161,$E$3:$E$161)</f>
        <v>17</v>
      </c>
      <c r="G43">
        <v>16</v>
      </c>
      <c r="H43" s="13">
        <f>RANK($G$3:$G$161,$G$3:$G$161)</f>
        <v>18</v>
      </c>
      <c r="I43">
        <v>15</v>
      </c>
      <c r="J43" s="13">
        <f>RANK($I$3:$I$161,$I$3:$I$161)</f>
        <v>12</v>
      </c>
      <c r="K43" s="12">
        <f>(F43*50%)+(H43*25%)+(J43*25%)</f>
        <v>16</v>
      </c>
      <c r="L43">
        <f>RANK($K$3:$K$161,$K$3:$K$161,1)</f>
        <v>15</v>
      </c>
      <c r="M43" s="12">
        <f>IFERROR(_xlfn.XLOOKUP($A43,'JAN26'!$A:$A,'JAN26'!$K:$K),MAX('JAN26'!$K:$K))+IFERROR(_xlfn.XLOOKUP($A43,'FEB26'!$A:$A,'FEB26'!$K:$K),MAX('FEB26'!$K:$K))+IFERROR(_xlfn.XLOOKUP($A43,'MAR26'!$A:$A,'MAR26'!$K:$K),MAX('MAR26'!$K:$K))</f>
        <v>100.75</v>
      </c>
      <c r="N43">
        <f>RANK(M43,$M$3:$M$161,1)</f>
        <v>40</v>
      </c>
    </row>
    <row r="44" spans="1:14">
      <c r="A44" t="s">
        <v>98</v>
      </c>
      <c r="B44">
        <v>2</v>
      </c>
      <c r="C44" t="s">
        <v>72</v>
      </c>
      <c r="D44" t="s">
        <v>17</v>
      </c>
      <c r="E44" s="3"/>
      <c r="F44" s="13">
        <f>RANK($E$3:$E$161,$E$3:$E$161)</f>
        <v>29</v>
      </c>
      <c r="H44" s="13">
        <f>RANK($G$3:$G$161,$G$3:$G$161)</f>
        <v>32</v>
      </c>
      <c r="J44" s="13">
        <f>RANK($I$3:$I$161,$I$3:$I$161)</f>
        <v>32</v>
      </c>
      <c r="K44" s="12">
        <f>(F44*50%)+(H44*25%)+(J44*25%)</f>
        <v>30.5</v>
      </c>
      <c r="L44">
        <f>RANK($K$3:$K$161,$K$3:$K$161,1)</f>
        <v>32</v>
      </c>
      <c r="M44" s="12">
        <f>IFERROR(_xlfn.XLOOKUP($A44,'JAN26'!$A:$A,'JAN26'!$K:$K),MAX('JAN26'!$K:$K))+IFERROR(_xlfn.XLOOKUP($A44,'FEB26'!$A:$A,'FEB26'!$K:$K),MAX('FEB26'!$K:$K))+IFERROR(_xlfn.XLOOKUP($A44,'MAR26'!$A:$A,'MAR26'!$K:$K),MAX('MAR26'!$K:$K))</f>
        <v>101.75</v>
      </c>
      <c r="N44">
        <f>RANK(M44,$M$3:$M$161,1)</f>
        <v>42</v>
      </c>
    </row>
    <row r="45" spans="1:14">
      <c r="A45" t="s">
        <v>82</v>
      </c>
      <c r="B45">
        <v>1</v>
      </c>
      <c r="C45" t="s">
        <v>76</v>
      </c>
      <c r="D45" t="s">
        <v>17</v>
      </c>
      <c r="E45" s="3"/>
      <c r="F45" s="13">
        <f>RANK($E$3:$E$161,$E$3:$E$161)</f>
        <v>29</v>
      </c>
      <c r="H45" s="13">
        <f>RANK($G$3:$G$161,$G$3:$G$161)</f>
        <v>32</v>
      </c>
      <c r="J45" s="13">
        <f>RANK($I$3:$I$161,$I$3:$I$161)</f>
        <v>32</v>
      </c>
      <c r="K45" s="12">
        <f>(F45*50%)+(H45*25%)+(J45*25%)</f>
        <v>30.5</v>
      </c>
      <c r="L45">
        <f>RANK($K$3:$K$161,$K$3:$K$161,1)</f>
        <v>32</v>
      </c>
      <c r="M45" s="12">
        <f>IFERROR(_xlfn.XLOOKUP($A45,'JAN26'!$A:$A,'JAN26'!$K:$K),MAX('JAN26'!$K:$K))+IFERROR(_xlfn.XLOOKUP($A45,'FEB26'!$A:$A,'FEB26'!$K:$K),MAX('FEB26'!$K:$K))+IFERROR(_xlfn.XLOOKUP($A45,'MAR26'!$A:$A,'MAR26'!$K:$K),MAX('MAR26'!$K:$K))</f>
        <v>102.5</v>
      </c>
      <c r="N45">
        <f>RANK(M45,$M$3:$M$161,1)</f>
        <v>43</v>
      </c>
    </row>
    <row r="46" spans="1:14">
      <c r="A46" t="s">
        <v>66</v>
      </c>
      <c r="B46">
        <v>2</v>
      </c>
      <c r="C46" t="s">
        <v>67</v>
      </c>
      <c r="D46" t="s">
        <v>17</v>
      </c>
      <c r="E46" s="3"/>
      <c r="F46" s="13">
        <f>RANK($E$3:$E$161,$E$3:$E$161)</f>
        <v>29</v>
      </c>
      <c r="H46" s="13">
        <f>RANK($G$3:$G$161,$G$3:$G$161)</f>
        <v>32</v>
      </c>
      <c r="J46" s="13">
        <f>RANK($I$3:$I$161,$I$3:$I$161)</f>
        <v>32</v>
      </c>
      <c r="K46" s="12">
        <f>(F46*50%)+(H46*25%)+(J46*25%)</f>
        <v>30.5</v>
      </c>
      <c r="L46">
        <f>RANK($K$3:$K$161,$K$3:$K$161,1)</f>
        <v>32</v>
      </c>
      <c r="M46" s="12">
        <f>IFERROR(_xlfn.XLOOKUP($A46,'JAN26'!$A:$A,'JAN26'!$K:$K),MAX('JAN26'!$K:$K))+IFERROR(_xlfn.XLOOKUP($A46,'FEB26'!$A:$A,'FEB26'!$K:$K),MAX('FEB26'!$K:$K))+IFERROR(_xlfn.XLOOKUP($A46,'MAR26'!$A:$A,'MAR26'!$K:$K),MAX('MAR26'!$K:$K))</f>
        <v>102.75</v>
      </c>
      <c r="N46">
        <f>RANK(M46,$M$3:$M$161,1)</f>
        <v>44</v>
      </c>
    </row>
    <row r="47" spans="1:14">
      <c r="A47" t="s">
        <v>83</v>
      </c>
      <c r="B47">
        <v>3</v>
      </c>
      <c r="C47" t="s">
        <v>84</v>
      </c>
      <c r="D47" t="s">
        <v>17</v>
      </c>
      <c r="E47" s="3">
        <v>0</v>
      </c>
      <c r="F47" s="13">
        <f>RANK($E$3:$E$161,$E$3:$E$161)</f>
        <v>29</v>
      </c>
      <c r="G47">
        <v>0</v>
      </c>
      <c r="H47" s="13">
        <f>RANK($G$3:$G$161,$G$3:$G$161)</f>
        <v>32</v>
      </c>
      <c r="I47">
        <v>0</v>
      </c>
      <c r="J47" s="13">
        <f>RANK($I$3:$I$161,$I$3:$I$161)</f>
        <v>32</v>
      </c>
      <c r="K47" s="12">
        <f>(F47*50%)+(H47*25%)+(J47*25%)</f>
        <v>30.5</v>
      </c>
      <c r="L47">
        <f>RANK($K$3:$K$161,$K$3:$K$161,1)</f>
        <v>32</v>
      </c>
      <c r="M47" s="12">
        <f>IFERROR(_xlfn.XLOOKUP($A47,'JAN26'!$A:$A,'JAN26'!$K:$K),MAX('JAN26'!$K:$K))+IFERROR(_xlfn.XLOOKUP($A47,'FEB26'!$A:$A,'FEB26'!$K:$K),MAX('FEB26'!$K:$K))+IFERROR(_xlfn.XLOOKUP($A47,'MAR26'!$A:$A,'MAR26'!$K:$K),MAX('MAR26'!$K:$K))</f>
        <v>103.75</v>
      </c>
      <c r="N47">
        <f>RANK(M47,$M$3:$M$161,1)</f>
        <v>45</v>
      </c>
    </row>
    <row r="48" spans="1:14">
      <c r="A48" t="s">
        <v>93</v>
      </c>
      <c r="B48">
        <v>1</v>
      </c>
      <c r="C48" t="s">
        <v>87</v>
      </c>
      <c r="D48" t="s">
        <v>17</v>
      </c>
      <c r="E48" s="3"/>
      <c r="F48" s="13">
        <f>RANK($E$3:$E$161,$E$3:$E$161)</f>
        <v>29</v>
      </c>
      <c r="H48" s="13">
        <f>RANK($G$3:$G$161,$G$3:$G$161)</f>
        <v>32</v>
      </c>
      <c r="J48" s="13">
        <f>RANK($I$3:$I$161,$I$3:$I$161)</f>
        <v>32</v>
      </c>
      <c r="K48" s="12">
        <f>(F48*50%)+(H48*25%)+(J48*25%)</f>
        <v>30.5</v>
      </c>
      <c r="L48">
        <f>RANK($K$3:$K$161,$K$3:$K$161,1)</f>
        <v>32</v>
      </c>
      <c r="M48" s="12">
        <f>IFERROR(_xlfn.XLOOKUP($A48,'JAN26'!$A:$A,'JAN26'!$K:$K),MAX('JAN26'!$K:$K))+IFERROR(_xlfn.XLOOKUP($A48,'FEB26'!$A:$A,'FEB26'!$K:$K),MAX('FEB26'!$K:$K))+IFERROR(_xlfn.XLOOKUP($A48,'MAR26'!$A:$A,'MAR26'!$K:$K),MAX('MAR26'!$K:$K))</f>
        <v>105.5</v>
      </c>
      <c r="N48">
        <f>RANK(M48,$M$3:$M$161,1)</f>
        <v>46</v>
      </c>
    </row>
    <row r="49" spans="1:14">
      <c r="A49" t="s">
        <v>97</v>
      </c>
      <c r="B49">
        <v>1</v>
      </c>
      <c r="C49" t="s">
        <v>87</v>
      </c>
      <c r="D49" t="s">
        <v>17</v>
      </c>
      <c r="E49" s="3"/>
      <c r="F49" s="13">
        <f>RANK($E$3:$E$161,$E$3:$E$161)</f>
        <v>29</v>
      </c>
      <c r="H49" s="13">
        <f>RANK($G$3:$G$161,$G$3:$G$161)</f>
        <v>32</v>
      </c>
      <c r="J49" s="13">
        <f>RANK($I$3:$I$161,$I$3:$I$161)</f>
        <v>32</v>
      </c>
      <c r="K49" s="12">
        <f>(F49*50%)+(H49*25%)+(J49*25%)</f>
        <v>30.5</v>
      </c>
      <c r="L49">
        <f>RANK($K$3:$K$161,$K$3:$K$161,1)</f>
        <v>32</v>
      </c>
      <c r="M49" s="12">
        <f>IFERROR(_xlfn.XLOOKUP($A49,'JAN26'!$A:$A,'JAN26'!$K:$K),MAX('JAN26'!$K:$K))+IFERROR(_xlfn.XLOOKUP($A49,'FEB26'!$A:$A,'FEB26'!$K:$K),MAX('FEB26'!$K:$K))+IFERROR(_xlfn.XLOOKUP($A49,'MAR26'!$A:$A,'MAR26'!$K:$K),MAX('MAR26'!$K:$K))</f>
        <v>106.5</v>
      </c>
      <c r="N49">
        <f>RANK(M49,$M$3:$M$161,1)</f>
        <v>47</v>
      </c>
    </row>
    <row r="50" spans="1:14">
      <c r="A50" t="s">
        <v>90</v>
      </c>
      <c r="B50">
        <v>2</v>
      </c>
      <c r="C50" t="s">
        <v>91</v>
      </c>
      <c r="D50" t="s">
        <v>17</v>
      </c>
      <c r="E50" s="3"/>
      <c r="F50" s="13">
        <f>RANK($E$3:$E$161,$E$3:$E$161)</f>
        <v>29</v>
      </c>
      <c r="H50" s="13">
        <f>RANK($G$3:$G$161,$G$3:$G$161)</f>
        <v>32</v>
      </c>
      <c r="J50" s="13">
        <f>RANK($I$3:$I$161,$I$3:$I$161)</f>
        <v>32</v>
      </c>
      <c r="K50" s="12">
        <f>(F50*50%)+(H50*25%)+(J50*25%)</f>
        <v>30.5</v>
      </c>
      <c r="L50">
        <f>RANK($K$3:$K$161,$K$3:$K$161,1)</f>
        <v>32</v>
      </c>
      <c r="M50" s="12">
        <f>IFERROR(_xlfn.XLOOKUP($A50,'JAN26'!$A:$A,'JAN26'!$K:$K),MAX('JAN26'!$K:$K))+IFERROR(_xlfn.XLOOKUP($A50,'FEB26'!$A:$A,'FEB26'!$K:$K),MAX('FEB26'!$K:$K))+IFERROR(_xlfn.XLOOKUP($A50,'MAR26'!$A:$A,'MAR26'!$K:$K),MAX('MAR26'!$K:$K))</f>
        <v>107.75</v>
      </c>
      <c r="N50">
        <f>RANK(M50,$M$3:$M$161,1)</f>
        <v>48</v>
      </c>
    </row>
    <row r="51" spans="1:14">
      <c r="A51" t="s">
        <v>94</v>
      </c>
      <c r="B51">
        <v>1</v>
      </c>
      <c r="C51" t="s">
        <v>76</v>
      </c>
      <c r="D51" t="s">
        <v>17</v>
      </c>
      <c r="E51" s="3"/>
      <c r="F51" s="13">
        <f>RANK($E$3:$E$161,$E$3:$E$161)</f>
        <v>29</v>
      </c>
      <c r="H51" s="13">
        <f>RANK($G$3:$G$161,$G$3:$G$161)</f>
        <v>32</v>
      </c>
      <c r="J51" s="13">
        <f>RANK($I$3:$I$161,$I$3:$I$161)</f>
        <v>32</v>
      </c>
      <c r="K51" s="12">
        <f>(F51*50%)+(H51*25%)+(J51*25%)</f>
        <v>30.5</v>
      </c>
      <c r="L51">
        <f>RANK($K$3:$K$161,$K$3:$K$161,1)</f>
        <v>32</v>
      </c>
      <c r="M51" s="12">
        <f>IFERROR(_xlfn.XLOOKUP($A51,'JAN26'!$A:$A,'JAN26'!$K:$K),MAX('JAN26'!$K:$K))+IFERROR(_xlfn.XLOOKUP($A51,'FEB26'!$A:$A,'FEB26'!$K:$K),MAX('FEB26'!$K:$K))+IFERROR(_xlfn.XLOOKUP($A51,'MAR26'!$A:$A,'MAR26'!$K:$K),MAX('MAR26'!$K:$K))</f>
        <v>111</v>
      </c>
      <c r="N51">
        <f>RANK(M51,$M$3:$M$161,1)</f>
        <v>49</v>
      </c>
    </row>
    <row r="52" spans="1:14">
      <c r="A52" t="s">
        <v>85</v>
      </c>
      <c r="B52">
        <v>1</v>
      </c>
      <c r="C52" t="s">
        <v>65</v>
      </c>
      <c r="D52" t="s">
        <v>17</v>
      </c>
      <c r="E52" s="3"/>
      <c r="F52" s="13">
        <f>RANK($E$3:$E$161,$E$3:$E$161)</f>
        <v>29</v>
      </c>
      <c r="G52" s="13"/>
      <c r="H52" s="13">
        <f>RANK($G$3:$G$161,$G$3:$G$161)</f>
        <v>32</v>
      </c>
      <c r="I52" s="13"/>
      <c r="J52" s="13">
        <f>RANK($I$3:$I$161,$I$3:$I$161)</f>
        <v>32</v>
      </c>
      <c r="K52" s="12">
        <f>(F52*50%)+(H52*25%)+(J52*25%)</f>
        <v>30.5</v>
      </c>
      <c r="L52" s="13">
        <f>RANK($K$3:$K$161,$K$3:$K$161,1)</f>
        <v>32</v>
      </c>
      <c r="M52" s="12">
        <f>IFERROR(_xlfn.XLOOKUP($A52,'JAN26'!$A:$A,'JAN26'!$K:$K),MAX('JAN26'!$K:$K))+IFERROR(_xlfn.XLOOKUP($A52,'FEB26'!$A:$A,'FEB26'!$K:$K),MAX('FEB26'!$K:$K))+IFERROR(_xlfn.XLOOKUP($A52,'MAR26'!$A:$A,'MAR26'!$K:$K),MAX('MAR26'!$K:$K))</f>
        <v>113.25</v>
      </c>
      <c r="N52">
        <f>RANK(M52,$M$3:$M$161,1)</f>
        <v>50</v>
      </c>
    </row>
    <row r="53" spans="1:14">
      <c r="A53" t="s">
        <v>95</v>
      </c>
      <c r="B53">
        <v>2</v>
      </c>
      <c r="C53" t="s">
        <v>52</v>
      </c>
      <c r="D53" t="s">
        <v>17</v>
      </c>
      <c r="E53" s="3"/>
      <c r="F53" s="13">
        <f>RANK($E$3:$E$161,$E$3:$E$161)</f>
        <v>29</v>
      </c>
      <c r="H53" s="13">
        <f>RANK($G$3:$G$161,$G$3:$G$161)</f>
        <v>32</v>
      </c>
      <c r="J53" s="13">
        <f>RANK($I$3:$I$161,$I$3:$I$161)</f>
        <v>32</v>
      </c>
      <c r="K53" s="12">
        <f>(F53*50%)+(H53*25%)+(J53*25%)</f>
        <v>30.5</v>
      </c>
      <c r="L53">
        <f>RANK($K$3:$K$161,$K$3:$K$161,1)</f>
        <v>32</v>
      </c>
      <c r="M53" s="12">
        <f>IFERROR(_xlfn.XLOOKUP($A53,'JAN26'!$A:$A,'JAN26'!$K:$K),MAX('JAN26'!$K:$K))+IFERROR(_xlfn.XLOOKUP($A53,'FEB26'!$A:$A,'FEB26'!$K:$K),MAX('FEB26'!$K:$K))+IFERROR(_xlfn.XLOOKUP($A53,'MAR26'!$A:$A,'MAR26'!$K:$K),MAX('MAR26'!$K:$K))</f>
        <v>113.25</v>
      </c>
      <c r="N53">
        <f>RANK(M53,$M$3:$M$161,1)</f>
        <v>50</v>
      </c>
    </row>
    <row r="54" spans="1:14">
      <c r="A54" t="s">
        <v>88</v>
      </c>
      <c r="B54">
        <v>1</v>
      </c>
      <c r="C54" t="s">
        <v>89</v>
      </c>
      <c r="D54" t="s">
        <v>17</v>
      </c>
      <c r="E54" s="3"/>
      <c r="F54" s="13">
        <f>RANK($E$3:$E$161,$E$3:$E$161)</f>
        <v>29</v>
      </c>
      <c r="H54" s="13">
        <f>RANK($G$3:$G$161,$G$3:$G$161)</f>
        <v>32</v>
      </c>
      <c r="J54" s="13">
        <f>RANK($I$3:$I$161,$I$3:$I$161)</f>
        <v>32</v>
      </c>
      <c r="K54" s="12">
        <f>(F54*50%)+(H54*25%)+(J54*25%)</f>
        <v>30.5</v>
      </c>
      <c r="L54">
        <f>RANK($K$3:$K$161,$K$3:$K$161,1)</f>
        <v>32</v>
      </c>
      <c r="M54" s="12">
        <f>IFERROR(_xlfn.XLOOKUP($A54,'JAN26'!$A:$A,'JAN26'!$K:$K),MAX('JAN26'!$K:$K))+IFERROR(_xlfn.XLOOKUP($A54,'FEB26'!$A:$A,'FEB26'!$K:$K),MAX('FEB26'!$K:$K))+IFERROR(_xlfn.XLOOKUP($A54,'MAR26'!$A:$A,'MAR26'!$K:$K),MAX('MAR26'!$K:$K))</f>
        <v>113.75</v>
      </c>
      <c r="N54">
        <f>RANK(M54,$M$3:$M$161,1)</f>
        <v>52</v>
      </c>
    </row>
    <row r="55" spans="1:14">
      <c r="A55" t="s">
        <v>86</v>
      </c>
      <c r="B55">
        <v>1</v>
      </c>
      <c r="C55" t="s">
        <v>87</v>
      </c>
      <c r="D55" t="s">
        <v>17</v>
      </c>
      <c r="E55" s="3"/>
      <c r="F55" s="13">
        <f>RANK($E$3:$E$161,$E$3:$E$161)</f>
        <v>29</v>
      </c>
      <c r="H55" s="13">
        <f>RANK($G$3:$G$161,$G$3:$G$161)</f>
        <v>32</v>
      </c>
      <c r="J55" s="13">
        <f>RANK($I$3:$I$161,$I$3:$I$161)</f>
        <v>32</v>
      </c>
      <c r="K55" s="12">
        <f>(F55*50%)+(H55*25%)+(J55*25%)</f>
        <v>30.5</v>
      </c>
      <c r="L55">
        <f>RANK($K$3:$K$161,$K$3:$K$161,1)</f>
        <v>32</v>
      </c>
      <c r="M55" s="12">
        <f>IFERROR(_xlfn.XLOOKUP($A55,'JAN26'!$A:$A,'JAN26'!$K:$K),MAX('JAN26'!$K:$K))+IFERROR(_xlfn.XLOOKUP($A55,'FEB26'!$A:$A,'FEB26'!$K:$K),MAX('FEB26'!$K:$K))+IFERROR(_xlfn.XLOOKUP($A55,'MAR26'!$A:$A,'MAR26'!$K:$K),MAX('MAR26'!$K:$K))</f>
        <v>114.25</v>
      </c>
      <c r="N55">
        <f>RANK(M55,$M$3:$M$161,1)</f>
        <v>53</v>
      </c>
    </row>
    <row r="56" spans="1:14">
      <c r="A56" t="s">
        <v>96</v>
      </c>
      <c r="B56">
        <v>3</v>
      </c>
      <c r="C56" t="s">
        <v>84</v>
      </c>
      <c r="D56" t="s">
        <v>17</v>
      </c>
      <c r="E56" s="3">
        <v>550</v>
      </c>
      <c r="F56" s="13">
        <f>RANK($E$3:$E$161,$E$3:$E$161)</f>
        <v>23</v>
      </c>
      <c r="G56" s="13">
        <v>5</v>
      </c>
      <c r="H56" s="13">
        <f>RANK($G$3:$G$161,$G$3:$G$161)</f>
        <v>31</v>
      </c>
      <c r="I56" s="13">
        <v>4</v>
      </c>
      <c r="J56" s="13">
        <f>RANK($I$3:$I$161,$I$3:$I$161)</f>
        <v>31</v>
      </c>
      <c r="K56" s="12">
        <f>(F56*50%)+(H56*25%)+(J56*25%)</f>
        <v>27</v>
      </c>
      <c r="L56" s="13">
        <f>RANK($K$3:$K$161,$K$3:$K$161,1)</f>
        <v>30</v>
      </c>
      <c r="M56" s="12">
        <f>IFERROR(_xlfn.XLOOKUP($A56,'JAN26'!$A:$A,'JAN26'!$K:$K),MAX('JAN26'!$K:$K))+IFERROR(_xlfn.XLOOKUP($A56,'FEB26'!$A:$A,'FEB26'!$K:$K),MAX('FEB26'!$K:$K))+IFERROR(_xlfn.XLOOKUP($A56,'MAR26'!$A:$A,'MAR26'!$K:$K),MAX('MAR26'!$K:$K))</f>
        <v>115.25</v>
      </c>
      <c r="N56">
        <f>RANK(M56,$M$3:$M$161,1)</f>
        <v>54</v>
      </c>
    </row>
    <row r="57" spans="1:14">
      <c r="A57" t="s">
        <v>107</v>
      </c>
      <c r="B57">
        <v>2</v>
      </c>
      <c r="C57" t="s">
        <v>108</v>
      </c>
      <c r="D57" t="s">
        <v>17</v>
      </c>
      <c r="E57" s="3"/>
      <c r="F57" s="13">
        <f>RANK($E$3:$E$161,$E$3:$E$161)</f>
        <v>29</v>
      </c>
      <c r="H57" s="13">
        <f>RANK($G$3:$G$161,$G$3:$G$161)</f>
        <v>32</v>
      </c>
      <c r="J57" s="13">
        <f>RANK($I$3:$I$161,$I$3:$I$161)</f>
        <v>32</v>
      </c>
      <c r="K57" s="12">
        <f>(F57*50%)+(H57*25%)+(J57*25%)</f>
        <v>30.5</v>
      </c>
      <c r="L57">
        <f>RANK($K$3:$K$161,$K$3:$K$161,1)</f>
        <v>32</v>
      </c>
      <c r="M57" s="12">
        <f>IFERROR(_xlfn.XLOOKUP($A57,'JAN26'!$A:$A,'JAN26'!$K:$K),MAX('JAN26'!$K:$K))+IFERROR(_xlfn.XLOOKUP($A57,'FEB26'!$A:$A,'FEB26'!$K:$K),MAX('FEB26'!$K:$K))+IFERROR(_xlfn.XLOOKUP($A57,'MAR26'!$A:$A,'MAR26'!$K:$K),MAX('MAR26'!$K:$K))</f>
        <v>117.75</v>
      </c>
      <c r="N57">
        <f>RANK(M57,$M$3:$M$161,1)</f>
        <v>55</v>
      </c>
    </row>
    <row r="58" spans="1:14">
      <c r="A58" t="s">
        <v>102</v>
      </c>
      <c r="B58">
        <v>9</v>
      </c>
      <c r="C58" t="s">
        <v>103</v>
      </c>
      <c r="D58" t="s">
        <v>104</v>
      </c>
      <c r="E58" s="3">
        <v>0</v>
      </c>
      <c r="F58" s="13">
        <f>RANK($E$3:$E$161,$E$3:$E$161)</f>
        <v>29</v>
      </c>
      <c r="G58">
        <v>7</v>
      </c>
      <c r="H58" s="13">
        <f>RANK($G$3:$G$161,$G$3:$G$161)</f>
        <v>29</v>
      </c>
      <c r="I58">
        <v>7</v>
      </c>
      <c r="J58" s="13">
        <f>RANK($I$3:$I$161,$I$3:$I$161)</f>
        <v>26</v>
      </c>
      <c r="K58" s="12">
        <f>(F58*50%)+(H58*25%)+(J58*25%)</f>
        <v>28.25</v>
      </c>
      <c r="L58">
        <f>RANK($K$3:$K$161,$K$3:$K$161,1)</f>
        <v>31</v>
      </c>
      <c r="M58" s="12">
        <f>IFERROR(_xlfn.XLOOKUP($A58,'JAN26'!$A:$A,'JAN26'!$K:$K),MAX('JAN26'!$K:$K))+IFERROR(_xlfn.XLOOKUP($A58,'FEB26'!$A:$A,'FEB26'!$K:$K),MAX('FEB26'!$K:$K))+IFERROR(_xlfn.XLOOKUP($A58,'MAR26'!$A:$A,'MAR26'!$K:$K),MAX('MAR26'!$K:$K))</f>
        <v>118.75</v>
      </c>
      <c r="N58">
        <f>RANK(M58,$M$3:$M$161,1)</f>
        <v>56</v>
      </c>
    </row>
    <row r="59" spans="1:14">
      <c r="A59" t="s">
        <v>99</v>
      </c>
      <c r="B59">
        <v>1</v>
      </c>
      <c r="C59" t="s">
        <v>16</v>
      </c>
      <c r="D59" t="s">
        <v>17</v>
      </c>
      <c r="E59" s="3"/>
      <c r="F59" s="13">
        <f>RANK($E$3:$E$161,$E$3:$E$161)</f>
        <v>29</v>
      </c>
      <c r="G59" s="13"/>
      <c r="H59" s="13">
        <f>RANK($G$3:$G$161,$G$3:$G$161)</f>
        <v>32</v>
      </c>
      <c r="I59" s="13"/>
      <c r="J59" s="13">
        <f>RANK($I$3:$I$161,$I$3:$I$161)</f>
        <v>32</v>
      </c>
      <c r="K59" s="12">
        <f>(F59*50%)+(H59*25%)+(J59*25%)</f>
        <v>30.5</v>
      </c>
      <c r="L59" s="13">
        <f>RANK($K$3:$K$161,$K$3:$K$161,1)</f>
        <v>32</v>
      </c>
      <c r="M59" s="12">
        <f>IFERROR(_xlfn.XLOOKUP($A59,'JAN26'!$A:$A,'JAN26'!$K:$K),MAX('JAN26'!$K:$K))+IFERROR(_xlfn.XLOOKUP($A59,'FEB26'!$A:$A,'FEB26'!$K:$K),MAX('FEB26'!$K:$K))+IFERROR(_xlfn.XLOOKUP($A59,'MAR26'!$A:$A,'MAR26'!$K:$K),MAX('MAR26'!$K:$K))</f>
        <v>121.25</v>
      </c>
      <c r="N59">
        <f>RANK(M59,$M$3:$M$161,1)</f>
        <v>57</v>
      </c>
    </row>
    <row r="60" spans="1:14">
      <c r="A60" t="s">
        <v>235</v>
      </c>
      <c r="B60">
        <v>1</v>
      </c>
      <c r="C60" t="s">
        <v>16</v>
      </c>
      <c r="D60" t="s">
        <v>17</v>
      </c>
      <c r="E60" s="3">
        <v>225</v>
      </c>
      <c r="F60" s="13">
        <f>RANK($E$3:$E$161,$E$3:$E$161)</f>
        <v>28</v>
      </c>
      <c r="G60">
        <v>16</v>
      </c>
      <c r="H60" s="13">
        <f>RANK($G$3:$G$161,$G$3:$G$161)</f>
        <v>18</v>
      </c>
      <c r="I60">
        <v>13</v>
      </c>
      <c r="J60" s="13">
        <f>RANK($I$3:$I$161,$I$3:$I$161)</f>
        <v>16</v>
      </c>
      <c r="K60" s="12">
        <f>(F60*50%)+(H60*25%)+(J60*25%)</f>
        <v>22.5</v>
      </c>
      <c r="L60">
        <f>RANK($K$3:$K$161,$K$3:$K$161,1)</f>
        <v>26</v>
      </c>
      <c r="M60" s="12">
        <f>IFERROR(_xlfn.XLOOKUP($A60,'JAN26'!$A:$A,'JAN26'!$K:$K),MAX('JAN26'!$K:$K))+IFERROR(_xlfn.XLOOKUP($A60,'FEB26'!$A:$A,'FEB26'!$K:$K),MAX('FEB26'!$K:$K))+IFERROR(_xlfn.XLOOKUP($A60,'MAR26'!$A:$A,'MAR26'!$K:$K),MAX('MAR26'!$K:$K))</f>
        <v>121.75</v>
      </c>
      <c r="N60">
        <f>RANK(M60,$M$3:$M$161,1)</f>
        <v>58</v>
      </c>
    </row>
    <row r="61" spans="1:14">
      <c r="A61" t="s">
        <v>110</v>
      </c>
      <c r="B61">
        <v>2</v>
      </c>
      <c r="C61" t="s">
        <v>111</v>
      </c>
      <c r="D61" t="s">
        <v>17</v>
      </c>
      <c r="E61" s="3"/>
      <c r="F61" s="13">
        <f>RANK($E$3:$E$161,$E$3:$E$161)</f>
        <v>29</v>
      </c>
      <c r="H61" s="13">
        <f>RANK($G$3:$G$161,$G$3:$G$161)</f>
        <v>32</v>
      </c>
      <c r="J61" s="13">
        <f>RANK($I$3:$I$161,$I$3:$I$161)</f>
        <v>32</v>
      </c>
      <c r="K61" s="12">
        <f>(F61*50%)+(H61*25%)+(J61*25%)</f>
        <v>30.5</v>
      </c>
      <c r="L61">
        <f>RANK($K$3:$K$161,$K$3:$K$161,1)</f>
        <v>32</v>
      </c>
      <c r="M61" s="12">
        <f>IFERROR(_xlfn.XLOOKUP($A61,'JAN26'!$A:$A,'JAN26'!$K:$K),MAX('JAN26'!$K:$K))+IFERROR(_xlfn.XLOOKUP($A61,'FEB26'!$A:$A,'FEB26'!$K:$K),MAX('FEB26'!$K:$K))+IFERROR(_xlfn.XLOOKUP($A61,'MAR26'!$A:$A,'MAR26'!$K:$K),MAX('MAR26'!$K:$K))</f>
        <v>122.75</v>
      </c>
      <c r="N61">
        <f>RANK(M61,$M$3:$M$161,1)</f>
        <v>59</v>
      </c>
    </row>
    <row r="62" spans="1:14">
      <c r="A62" t="s">
        <v>226</v>
      </c>
      <c r="B62">
        <v>1</v>
      </c>
      <c r="C62" t="s">
        <v>227</v>
      </c>
      <c r="D62" t="s">
        <v>17</v>
      </c>
      <c r="E62" s="3"/>
      <c r="F62" s="13">
        <f>RANK($E$3:$E$161,$E$3:$E$161)</f>
        <v>29</v>
      </c>
      <c r="H62" s="13">
        <f>RANK($G$3:$G$161,$G$3:$G$161)</f>
        <v>32</v>
      </c>
      <c r="J62" s="13">
        <f>RANK($I$3:$I$161,$I$3:$I$161)</f>
        <v>32</v>
      </c>
      <c r="K62" s="12">
        <f>(F62*50%)+(H62*25%)+(J62*25%)</f>
        <v>30.5</v>
      </c>
      <c r="L62">
        <f>RANK($K$3:$K$161,$K$3:$K$161,1)</f>
        <v>32</v>
      </c>
      <c r="M62" s="12">
        <f>IFERROR(_xlfn.XLOOKUP($A62,'JAN26'!$A:$A,'JAN26'!$K:$K),MAX('JAN26'!$K:$K))+IFERROR(_xlfn.XLOOKUP($A62,'FEB26'!$A:$A,'FEB26'!$K:$K),MAX('FEB26'!$K:$K))+IFERROR(_xlfn.XLOOKUP($A62,'MAR26'!$A:$A,'MAR26'!$K:$K),MAX('MAR26'!$K:$K))</f>
        <v>123</v>
      </c>
      <c r="N62">
        <f>RANK(M62,$M$3:$M$161,1)</f>
        <v>60</v>
      </c>
    </row>
    <row r="63" spans="1:14">
      <c r="A63" t="s">
        <v>101</v>
      </c>
      <c r="B63">
        <v>4</v>
      </c>
      <c r="C63" t="s">
        <v>49</v>
      </c>
      <c r="D63" t="s">
        <v>17</v>
      </c>
      <c r="E63" s="3"/>
      <c r="F63" s="13">
        <f>RANK($E$3:$E$161,$E$3:$E$161)</f>
        <v>29</v>
      </c>
      <c r="G63" s="13"/>
      <c r="H63" s="13">
        <f>RANK($G$3:$G$161,$G$3:$G$161)</f>
        <v>32</v>
      </c>
      <c r="I63" s="13"/>
      <c r="J63" s="13">
        <f>RANK($I$3:$I$161,$I$3:$I$161)</f>
        <v>32</v>
      </c>
      <c r="K63" s="12">
        <f>(F63*50%)+(H63*25%)+(J63*25%)</f>
        <v>30.5</v>
      </c>
      <c r="L63" s="13">
        <f>RANK($K$3:$K$161,$K$3:$K$161,1)</f>
        <v>32</v>
      </c>
      <c r="M63" s="12">
        <f>IFERROR(_xlfn.XLOOKUP($A63,'JAN26'!$A:$A,'JAN26'!$K:$K),MAX('JAN26'!$K:$K))+IFERROR(_xlfn.XLOOKUP($A63,'FEB26'!$A:$A,'FEB26'!$K:$K),MAX('FEB26'!$K:$K))+IFERROR(_xlfn.XLOOKUP($A63,'MAR26'!$A:$A,'MAR26'!$K:$K),MAX('MAR26'!$K:$K))</f>
        <v>124.5</v>
      </c>
      <c r="N63">
        <f>RANK(M63,$M$3:$M$161,1)</f>
        <v>61</v>
      </c>
    </row>
    <row r="64" spans="1:14">
      <c r="A64" t="s">
        <v>105</v>
      </c>
      <c r="B64">
        <v>2</v>
      </c>
      <c r="C64" t="s">
        <v>106</v>
      </c>
      <c r="D64" t="s">
        <v>17</v>
      </c>
      <c r="E64" s="3"/>
      <c r="F64" s="13">
        <f>RANK($E$3:$E$161,$E$3:$E$161)</f>
        <v>29</v>
      </c>
      <c r="G64" s="13"/>
      <c r="H64" s="13">
        <f>RANK($G$3:$G$161,$G$3:$G$161)</f>
        <v>32</v>
      </c>
      <c r="I64" s="13"/>
      <c r="J64" s="13">
        <f>RANK($I$3:$I$161,$I$3:$I$161)</f>
        <v>32</v>
      </c>
      <c r="K64" s="12">
        <f>(F64*50%)+(H64*25%)+(J64*25%)</f>
        <v>30.5</v>
      </c>
      <c r="L64" s="13">
        <f>RANK($K$3:$K$161,$K$3:$K$161,1)</f>
        <v>32</v>
      </c>
      <c r="M64" s="12">
        <f>IFERROR(_xlfn.XLOOKUP($A64,'JAN26'!$A:$A,'JAN26'!$K:$K),MAX('JAN26'!$K:$K))+IFERROR(_xlfn.XLOOKUP($A64,'FEB26'!$A:$A,'FEB26'!$K:$K),MAX('FEB26'!$K:$K))+IFERROR(_xlfn.XLOOKUP($A64,'MAR26'!$A:$A,'MAR26'!$K:$K),MAX('MAR26'!$K:$K))</f>
        <v>125.75</v>
      </c>
      <c r="N64">
        <f>RANK(M64,$M$3:$M$161,1)</f>
        <v>62</v>
      </c>
    </row>
    <row r="65" spans="1:14">
      <c r="A65" t="s">
        <v>109</v>
      </c>
      <c r="B65">
        <v>2</v>
      </c>
      <c r="C65" t="s">
        <v>78</v>
      </c>
      <c r="D65" t="s">
        <v>17</v>
      </c>
      <c r="E65" s="3"/>
      <c r="F65" s="13">
        <f>RANK($E$3:$E$161,$E$3:$E$161)</f>
        <v>29</v>
      </c>
      <c r="G65" s="13"/>
      <c r="H65" s="13">
        <f>RANK($G$3:$G$161,$G$3:$G$161)</f>
        <v>32</v>
      </c>
      <c r="I65" s="13"/>
      <c r="J65" s="13">
        <f>RANK($I$3:$I$161,$I$3:$I$161)</f>
        <v>32</v>
      </c>
      <c r="K65" s="12">
        <f>(F65*50%)+(H65*25%)+(J65*25%)</f>
        <v>30.5</v>
      </c>
      <c r="L65" s="13">
        <f>RANK($K$3:$K$161,$K$3:$K$161,1)</f>
        <v>32</v>
      </c>
      <c r="M65" s="12">
        <f>IFERROR(_xlfn.XLOOKUP($A65,'JAN26'!$A:$A,'JAN26'!$K:$K),MAX('JAN26'!$K:$K))+IFERROR(_xlfn.XLOOKUP($A65,'FEB26'!$A:$A,'FEB26'!$K:$K),MAX('FEB26'!$K:$K))+IFERROR(_xlfn.XLOOKUP($A65,'MAR26'!$A:$A,'MAR26'!$K:$K),MAX('MAR26'!$K:$K))</f>
        <v>126.75</v>
      </c>
      <c r="N65">
        <f>RANK(M65,$M$3:$M$161,1)</f>
        <v>63</v>
      </c>
    </row>
    <row r="66" spans="1:14">
      <c r="A66" t="s">
        <v>112</v>
      </c>
      <c r="B66">
        <v>3</v>
      </c>
      <c r="C66" t="s">
        <v>113</v>
      </c>
      <c r="D66" t="s">
        <v>17</v>
      </c>
      <c r="E66" s="3"/>
      <c r="F66" s="13">
        <f>RANK($E$3:$E$161,$E$3:$E$161)</f>
        <v>29</v>
      </c>
      <c r="G66" s="13"/>
      <c r="H66" s="13">
        <f>RANK($G$3:$G$161,$G$3:$G$161)</f>
        <v>32</v>
      </c>
      <c r="I66" s="13"/>
      <c r="J66" s="13">
        <f>RANK($I$3:$I$161,$I$3:$I$161)</f>
        <v>32</v>
      </c>
      <c r="K66" s="12">
        <f>(F66*50%)+(H66*25%)+(J66*25%)</f>
        <v>30.5</v>
      </c>
      <c r="L66" s="13">
        <f>RANK($K$3:$K$161,$K$3:$K$161,1)</f>
        <v>32</v>
      </c>
      <c r="M66" s="12">
        <f>IFERROR(_xlfn.XLOOKUP($A66,'JAN26'!$A:$A,'JAN26'!$K:$K),MAX('JAN26'!$K:$K))+IFERROR(_xlfn.XLOOKUP($A66,'FEB26'!$A:$A,'FEB26'!$K:$K),MAX('FEB26'!$K:$K))+IFERROR(_xlfn.XLOOKUP($A66,'MAR26'!$A:$A,'MAR26'!$K:$K),MAX('MAR26'!$K:$K))</f>
        <v>128.75</v>
      </c>
      <c r="N66">
        <f>RANK(M66,$M$3:$M$161,1)</f>
        <v>64</v>
      </c>
    </row>
    <row r="67" spans="1:14">
      <c r="A67" t="s">
        <v>236</v>
      </c>
      <c r="B67">
        <v>3</v>
      </c>
      <c r="C67" t="s">
        <v>237</v>
      </c>
      <c r="D67" t="s">
        <v>17</v>
      </c>
      <c r="E67" s="3"/>
      <c r="F67" s="13">
        <f>RANK($E$3:$E$161,$E$3:$E$161)</f>
        <v>29</v>
      </c>
      <c r="H67" s="13">
        <f>RANK($G$3:$G$161,$G$3:$G$161)</f>
        <v>32</v>
      </c>
      <c r="J67" s="13">
        <f>RANK($I$3:$I$161,$I$3:$I$161)</f>
        <v>32</v>
      </c>
      <c r="K67" s="12">
        <f>(F67*50%)+(H67*25%)+(J67*25%)</f>
        <v>30.5</v>
      </c>
      <c r="L67">
        <f>RANK($K$3:$K$161,$K$3:$K$161,1)</f>
        <v>32</v>
      </c>
      <c r="M67" s="12">
        <f>IFERROR(_xlfn.XLOOKUP($A67,'JAN26'!$A:$A,'JAN26'!$K:$K),MAX('JAN26'!$K:$K))+IFERROR(_xlfn.XLOOKUP($A67,'FEB26'!$A:$A,'FEB26'!$K:$K),MAX('FEB26'!$K:$K))+IFERROR(_xlfn.XLOOKUP($A67,'MAR26'!$A:$A,'MAR26'!$K:$K),MAX('MAR26'!$K:$K))</f>
        <v>129.75</v>
      </c>
      <c r="N67">
        <f>RANK(M67,$M$3:$M$161,1)</f>
        <v>65</v>
      </c>
    </row>
    <row r="68" spans="1:14">
      <c r="A68" t="s">
        <v>238</v>
      </c>
      <c r="B68">
        <v>1</v>
      </c>
      <c r="C68" t="s">
        <v>16</v>
      </c>
      <c r="D68" t="s">
        <v>17</v>
      </c>
      <c r="E68" s="3"/>
      <c r="F68" s="13">
        <f>RANK($E$3:$E$161,$E$3:$E$161)</f>
        <v>29</v>
      </c>
      <c r="H68" s="13">
        <f>RANK($G$3:$G$161,$G$3:$G$161)</f>
        <v>32</v>
      </c>
      <c r="J68" s="13">
        <f>RANK($I$3:$I$161,$I$3:$I$161)</f>
        <v>32</v>
      </c>
      <c r="K68" s="12">
        <f>(F68*50%)+(H68*25%)+(J68*25%)</f>
        <v>30.5</v>
      </c>
      <c r="L68">
        <f>RANK($K$3:$K$161,$K$3:$K$161,1)</f>
        <v>32</v>
      </c>
      <c r="M68" s="12">
        <f>IFERROR(_xlfn.XLOOKUP($A68,'JAN26'!$A:$A,'JAN26'!$K:$K),MAX('JAN26'!$K:$K))+IFERROR(_xlfn.XLOOKUP($A68,'FEB26'!$A:$A,'FEB26'!$K:$K),MAX('FEB26'!$K:$K))+IFERROR(_xlfn.XLOOKUP($A68,'MAR26'!$A:$A,'MAR26'!$K:$K),MAX('MAR26'!$K:$K))</f>
        <v>129.75</v>
      </c>
      <c r="N68">
        <f>RANK(M68,$M$3:$M$161,1)</f>
        <v>65</v>
      </c>
    </row>
    <row r="69" spans="1:14">
      <c r="A69" t="s">
        <v>229</v>
      </c>
      <c r="B69">
        <v>1</v>
      </c>
      <c r="C69" t="s">
        <v>87</v>
      </c>
      <c r="D69" t="s">
        <v>17</v>
      </c>
      <c r="E69" s="3"/>
      <c r="F69" s="13">
        <f>RANK($E$3:$E$161,$E$3:$E$161)</f>
        <v>29</v>
      </c>
      <c r="H69" s="13">
        <f>RANK($G$3:$G$161,$G$3:$G$161)</f>
        <v>32</v>
      </c>
      <c r="J69" s="13">
        <f>RANK($I$3:$I$161,$I$3:$I$161)</f>
        <v>32</v>
      </c>
      <c r="K69" s="12">
        <f>(F69*50%)+(H69*25%)+(J69*25%)</f>
        <v>30.5</v>
      </c>
      <c r="L69">
        <f>RANK($K$3:$K$161,$K$3:$K$161,1)</f>
        <v>32</v>
      </c>
      <c r="M69" s="12">
        <f>IFERROR(_xlfn.XLOOKUP($A69,'JAN26'!$A:$A,'JAN26'!$K:$K),MAX('JAN26'!$K:$K))+IFERROR(_xlfn.XLOOKUP($A69,'FEB26'!$A:$A,'FEB26'!$K:$K),MAX('FEB26'!$K:$K))+IFERROR(_xlfn.XLOOKUP($A69,'MAR26'!$A:$A,'MAR26'!$K:$K),MAX('MAR26'!$K:$K))</f>
        <v>129.75</v>
      </c>
      <c r="N69">
        <f>RANK(M69,$M$3:$M$161,1)</f>
        <v>65</v>
      </c>
    </row>
    <row r="70" spans="1:14">
      <c r="A70" t="s">
        <v>152</v>
      </c>
      <c r="B70">
        <v>2</v>
      </c>
      <c r="C70" t="s">
        <v>91</v>
      </c>
      <c r="D70" t="s">
        <v>17</v>
      </c>
      <c r="E70" s="3"/>
      <c r="F70" s="13">
        <f>RANK($E$3:$E$161,$E$3:$E$161)</f>
        <v>29</v>
      </c>
      <c r="H70" s="13">
        <f>RANK($G$3:$G$161,$G$3:$G$161)</f>
        <v>32</v>
      </c>
      <c r="J70" s="13">
        <f>RANK($I$3:$I$161,$I$3:$I$161)</f>
        <v>32</v>
      </c>
      <c r="K70" s="12">
        <f>(F70*50%)+(H70*25%)+(J70*25%)</f>
        <v>30.5</v>
      </c>
      <c r="L70">
        <f>RANK($K$3:$K$161,$K$3:$K$161,1)</f>
        <v>32</v>
      </c>
      <c r="M70" s="12">
        <f>IFERROR(_xlfn.XLOOKUP($A70,'JAN26'!$A:$A,'JAN26'!$K:$K),MAX('JAN26'!$K:$K))+IFERROR(_xlfn.XLOOKUP($A70,'FEB26'!$A:$A,'FEB26'!$K:$K),MAX('FEB26'!$K:$K))+IFERROR(_xlfn.XLOOKUP($A70,'MAR26'!$A:$A,'MAR26'!$K:$K),MAX('MAR26'!$K:$K))</f>
        <v>129.75</v>
      </c>
      <c r="N70">
        <f>RANK(M70,$M$3:$M$161,1)</f>
        <v>65</v>
      </c>
    </row>
    <row r="71" spans="1:14">
      <c r="A71" t="s">
        <v>154</v>
      </c>
      <c r="B71">
        <v>2</v>
      </c>
      <c r="C71" t="s">
        <v>52</v>
      </c>
      <c r="D71" t="s">
        <v>17</v>
      </c>
      <c r="E71" s="3"/>
      <c r="F71" s="13">
        <f>RANK($E$3:$E$161,$E$3:$E$161)</f>
        <v>29</v>
      </c>
      <c r="H71" s="13">
        <f>RANK($G$3:$G$161,$G$3:$G$161)</f>
        <v>32</v>
      </c>
      <c r="J71" s="13">
        <f>RANK($I$3:$I$161,$I$3:$I$161)</f>
        <v>32</v>
      </c>
      <c r="K71" s="12">
        <f>(F71*50%)+(H71*25%)+(J71*25%)</f>
        <v>30.5</v>
      </c>
      <c r="L71">
        <f>RANK($K$3:$K$161,$K$3:$K$161,1)</f>
        <v>32</v>
      </c>
      <c r="M71" s="12">
        <f>IFERROR(_xlfn.XLOOKUP($A71,'JAN26'!$A:$A,'JAN26'!$K:$K),MAX('JAN26'!$K:$K))+IFERROR(_xlfn.XLOOKUP($A71,'FEB26'!$A:$A,'FEB26'!$K:$K),MAX('FEB26'!$K:$K))+IFERROR(_xlfn.XLOOKUP($A71,'MAR26'!$A:$A,'MAR26'!$K:$K),MAX('MAR26'!$K:$K))</f>
        <v>129.75</v>
      </c>
      <c r="N71">
        <f>RANK(M71,$M$3:$M$161,1)</f>
        <v>65</v>
      </c>
    </row>
    <row r="72" spans="1:14">
      <c r="A72" t="s">
        <v>122</v>
      </c>
      <c r="B72">
        <v>9</v>
      </c>
      <c r="C72" t="s">
        <v>115</v>
      </c>
      <c r="D72" t="s">
        <v>116</v>
      </c>
      <c r="E72" s="3">
        <v>0</v>
      </c>
      <c r="F72" s="13">
        <f>RANK($E$3:$E$161,$E$3:$E$161)</f>
        <v>29</v>
      </c>
      <c r="G72">
        <v>0</v>
      </c>
      <c r="H72" s="13">
        <f>RANK($G$3:$G$161,$G$3:$G$161)</f>
        <v>32</v>
      </c>
      <c r="I72">
        <v>0</v>
      </c>
      <c r="J72" s="13">
        <f>RANK($I$3:$I$161,$I$3:$I$161)</f>
        <v>32</v>
      </c>
      <c r="K72" s="12">
        <f>(F72*50%)+(H72*25%)+(J72*25%)</f>
        <v>30.5</v>
      </c>
      <c r="L72">
        <f>RANK($K$3:$K$161,$K$3:$K$161,1)</f>
        <v>32</v>
      </c>
      <c r="M72" s="12">
        <f>IFERROR(_xlfn.XLOOKUP($A72,'JAN26'!$A:$A,'JAN26'!$K:$K),MAX('JAN26'!$K:$K))+IFERROR(_xlfn.XLOOKUP($A72,'FEB26'!$A:$A,'FEB26'!$K:$K),MAX('FEB26'!$K:$K))+IFERROR(_xlfn.XLOOKUP($A72,'MAR26'!$A:$A,'MAR26'!$K:$K),MAX('MAR26'!$K:$K))</f>
        <v>129.75</v>
      </c>
      <c r="N72">
        <f>RANK(M72,$M$3:$M$161,1)</f>
        <v>65</v>
      </c>
    </row>
    <row r="73" spans="1:14">
      <c r="A73" t="s">
        <v>222</v>
      </c>
      <c r="B73">
        <v>3</v>
      </c>
      <c r="C73" t="s">
        <v>143</v>
      </c>
      <c r="D73" t="s">
        <v>17</v>
      </c>
      <c r="E73" s="3"/>
      <c r="F73" s="13">
        <f>RANK($E$3:$E$161,$E$3:$E$161)</f>
        <v>29</v>
      </c>
      <c r="H73" s="13">
        <f>RANK($G$3:$G$161,$G$3:$G$161)</f>
        <v>32</v>
      </c>
      <c r="J73" s="13">
        <f>RANK($I$3:$I$161,$I$3:$I$161)</f>
        <v>32</v>
      </c>
      <c r="K73" s="12">
        <f>(F73*50%)+(H73*25%)+(J73*25%)</f>
        <v>30.5</v>
      </c>
      <c r="L73">
        <f>RANK($K$3:$K$161,$K$3:$K$161,1)</f>
        <v>32</v>
      </c>
      <c r="M73" s="12">
        <f>IFERROR(_xlfn.XLOOKUP($A73,'JAN26'!$A:$A,'JAN26'!$K:$K),MAX('JAN26'!$K:$K))+IFERROR(_xlfn.XLOOKUP($A73,'FEB26'!$A:$A,'FEB26'!$K:$K),MAX('FEB26'!$K:$K))+IFERROR(_xlfn.XLOOKUP($A73,'MAR26'!$A:$A,'MAR26'!$K:$K),MAX('MAR26'!$K:$K))</f>
        <v>129.75</v>
      </c>
      <c r="N73">
        <f>RANK(M73,$M$3:$M$161,1)</f>
        <v>65</v>
      </c>
    </row>
    <row r="74" spans="1:14">
      <c r="A74" t="s">
        <v>123</v>
      </c>
      <c r="B74">
        <v>3</v>
      </c>
      <c r="C74" t="s">
        <v>121</v>
      </c>
      <c r="D74" t="s">
        <v>17</v>
      </c>
      <c r="E74" s="3"/>
      <c r="F74" s="13">
        <f>RANK($E$3:$E$161,$E$3:$E$161)</f>
        <v>29</v>
      </c>
      <c r="H74" s="13">
        <f>RANK($G$3:$G$161,$G$3:$G$161)</f>
        <v>32</v>
      </c>
      <c r="J74" s="13">
        <f>RANK($I$3:$I$161,$I$3:$I$161)</f>
        <v>32</v>
      </c>
      <c r="K74" s="12">
        <f>(F74*50%)+(H74*25%)+(J74*25%)</f>
        <v>30.5</v>
      </c>
      <c r="L74">
        <f>RANK($K$3:$K$161,$K$3:$K$161,1)</f>
        <v>32</v>
      </c>
      <c r="M74" s="12">
        <f>IFERROR(_xlfn.XLOOKUP($A74,'JAN26'!$A:$A,'JAN26'!$K:$K),MAX('JAN26'!$K:$K))+IFERROR(_xlfn.XLOOKUP($A74,'FEB26'!$A:$A,'FEB26'!$K:$K),MAX('FEB26'!$K:$K))+IFERROR(_xlfn.XLOOKUP($A74,'MAR26'!$A:$A,'MAR26'!$K:$K),MAX('MAR26'!$K:$K))</f>
        <v>129.75</v>
      </c>
      <c r="N74">
        <f>RANK(M74,$M$3:$M$161,1)</f>
        <v>65</v>
      </c>
    </row>
    <row r="75" spans="1:14">
      <c r="A75" t="s">
        <v>128</v>
      </c>
      <c r="B75">
        <v>2</v>
      </c>
      <c r="C75" t="s">
        <v>91</v>
      </c>
      <c r="D75" t="s">
        <v>17</v>
      </c>
      <c r="E75" s="3"/>
      <c r="F75" s="13">
        <f>RANK($E$3:$E$161,$E$3:$E$161)</f>
        <v>29</v>
      </c>
      <c r="H75" s="13">
        <f>RANK($G$3:$G$161,$G$3:$G$161)</f>
        <v>32</v>
      </c>
      <c r="J75" s="13">
        <f>RANK($I$3:$I$161,$I$3:$I$161)</f>
        <v>32</v>
      </c>
      <c r="K75" s="12">
        <f>(F75*50%)+(H75*25%)+(J75*25%)</f>
        <v>30.5</v>
      </c>
      <c r="L75">
        <f>RANK($K$3:$K$161,$K$3:$K$161,1)</f>
        <v>32</v>
      </c>
      <c r="M75" s="12">
        <f>IFERROR(_xlfn.XLOOKUP($A75,'JAN26'!$A:$A,'JAN26'!$K:$K),MAX('JAN26'!$K:$K))+IFERROR(_xlfn.XLOOKUP($A75,'FEB26'!$A:$A,'FEB26'!$K:$K),MAX('FEB26'!$K:$K))+IFERROR(_xlfn.XLOOKUP($A75,'MAR26'!$A:$A,'MAR26'!$K:$K),MAX('MAR26'!$K:$K))</f>
        <v>129.75</v>
      </c>
      <c r="N75">
        <f>RANK(M75,$M$3:$M$161,1)</f>
        <v>65</v>
      </c>
    </row>
    <row r="76" spans="1:14">
      <c r="A76" t="s">
        <v>144</v>
      </c>
      <c r="B76">
        <v>2</v>
      </c>
      <c r="C76" t="s">
        <v>119</v>
      </c>
      <c r="D76" t="s">
        <v>17</v>
      </c>
      <c r="E76" s="3"/>
      <c r="F76" s="13">
        <f>RANK($E$3:$E$161,$E$3:$E$161)</f>
        <v>29</v>
      </c>
      <c r="H76" s="13">
        <f>RANK($G$3:$G$161,$G$3:$G$161)</f>
        <v>32</v>
      </c>
      <c r="J76" s="13">
        <f>RANK($I$3:$I$161,$I$3:$I$161)</f>
        <v>32</v>
      </c>
      <c r="K76" s="12">
        <f>(F76*50%)+(H76*25%)+(J76*25%)</f>
        <v>30.5</v>
      </c>
      <c r="L76">
        <f>RANK($K$3:$K$161,$K$3:$K$161,1)</f>
        <v>32</v>
      </c>
      <c r="M76" s="12">
        <f>IFERROR(_xlfn.XLOOKUP($A76,'JAN26'!$A:$A,'JAN26'!$K:$K),MAX('JAN26'!$K:$K))+IFERROR(_xlfn.XLOOKUP($A76,'FEB26'!$A:$A,'FEB26'!$K:$K),MAX('FEB26'!$K:$K))+IFERROR(_xlfn.XLOOKUP($A76,'MAR26'!$A:$A,'MAR26'!$K:$K),MAX('MAR26'!$K:$K))</f>
        <v>129.75</v>
      </c>
      <c r="N76">
        <f>RANK(M76,$M$3:$M$161,1)</f>
        <v>65</v>
      </c>
    </row>
    <row r="77" spans="1:14">
      <c r="A77" t="s">
        <v>142</v>
      </c>
      <c r="B77">
        <v>3</v>
      </c>
      <c r="C77" t="s">
        <v>143</v>
      </c>
      <c r="D77" t="s">
        <v>17</v>
      </c>
      <c r="E77" s="3"/>
      <c r="F77" s="13">
        <f>RANK($E$3:$E$161,$E$3:$E$161)</f>
        <v>29</v>
      </c>
      <c r="H77" s="13">
        <f>RANK($G$3:$G$161,$G$3:$G$161)</f>
        <v>32</v>
      </c>
      <c r="J77" s="13">
        <f>RANK($I$3:$I$161,$I$3:$I$161)</f>
        <v>32</v>
      </c>
      <c r="K77" s="12">
        <f>(F77*50%)+(H77*25%)+(J77*25%)</f>
        <v>30.5</v>
      </c>
      <c r="L77">
        <f>RANK($K$3:$K$161,$K$3:$K$161,1)</f>
        <v>32</v>
      </c>
      <c r="M77" s="12">
        <f>IFERROR(_xlfn.XLOOKUP($A77,'JAN26'!$A:$A,'JAN26'!$K:$K),MAX('JAN26'!$K:$K))+IFERROR(_xlfn.XLOOKUP($A77,'FEB26'!$A:$A,'FEB26'!$K:$K),MAX('FEB26'!$K:$K))+IFERROR(_xlfn.XLOOKUP($A77,'MAR26'!$A:$A,'MAR26'!$K:$K),MAX('MAR26'!$K:$K))</f>
        <v>129.75</v>
      </c>
      <c r="N77">
        <f>RANK(M77,$M$3:$M$161,1)</f>
        <v>65</v>
      </c>
    </row>
    <row r="78" spans="1:14">
      <c r="A78" t="s">
        <v>214</v>
      </c>
      <c r="B78">
        <v>2</v>
      </c>
      <c r="C78" t="s">
        <v>213</v>
      </c>
      <c r="D78" t="s">
        <v>17</v>
      </c>
      <c r="E78" s="3"/>
      <c r="F78" s="13">
        <f>RANK($E$3:$E$161,$E$3:$E$161)</f>
        <v>29</v>
      </c>
      <c r="H78" s="13">
        <f>RANK($G$3:$G$161,$G$3:$G$161)</f>
        <v>32</v>
      </c>
      <c r="J78" s="13">
        <f>RANK($I$3:$I$161,$I$3:$I$161)</f>
        <v>32</v>
      </c>
      <c r="K78" s="12">
        <f>(F78*50%)+(H78*25%)+(J78*25%)</f>
        <v>30.5</v>
      </c>
      <c r="L78">
        <f>RANK($K$3:$K$161,$K$3:$K$161,1)</f>
        <v>32</v>
      </c>
      <c r="M78" s="12">
        <f>IFERROR(_xlfn.XLOOKUP($A78,'JAN26'!$A:$A,'JAN26'!$K:$K),MAX('JAN26'!$K:$K))+IFERROR(_xlfn.XLOOKUP($A78,'FEB26'!$A:$A,'FEB26'!$K:$K),MAX('FEB26'!$K:$K))+IFERROR(_xlfn.XLOOKUP($A78,'MAR26'!$A:$A,'MAR26'!$K:$K),MAX('MAR26'!$K:$K))</f>
        <v>129.75</v>
      </c>
      <c r="N78">
        <f>RANK(M78,$M$3:$M$161,1)</f>
        <v>65</v>
      </c>
    </row>
    <row r="79" spans="1:14">
      <c r="A79" t="s">
        <v>145</v>
      </c>
      <c r="B79">
        <v>9</v>
      </c>
      <c r="C79" t="s">
        <v>146</v>
      </c>
      <c r="D79" t="s">
        <v>116</v>
      </c>
      <c r="E79" s="3">
        <v>0</v>
      </c>
      <c r="F79" s="13">
        <f>RANK($E$3:$E$161,$E$3:$E$161)</f>
        <v>29</v>
      </c>
      <c r="G79">
        <v>0</v>
      </c>
      <c r="H79" s="13">
        <f>RANK($G$3:$G$161,$G$3:$G$161)</f>
        <v>32</v>
      </c>
      <c r="I79">
        <v>0</v>
      </c>
      <c r="J79" s="13">
        <f>RANK($I$3:$I$161,$I$3:$I$161)</f>
        <v>32</v>
      </c>
      <c r="K79" s="12">
        <f>(F79*50%)+(H79*25%)+(J79*25%)</f>
        <v>30.5</v>
      </c>
      <c r="L79">
        <f>RANK($K$3:$K$161,$K$3:$K$161,1)</f>
        <v>32</v>
      </c>
      <c r="M79" s="12">
        <f>IFERROR(_xlfn.XLOOKUP($A79,'JAN26'!$A:$A,'JAN26'!$K:$K),MAX('JAN26'!$K:$K))+IFERROR(_xlfn.XLOOKUP($A79,'FEB26'!$A:$A,'FEB26'!$K:$K),MAX('FEB26'!$K:$K))+IFERROR(_xlfn.XLOOKUP($A79,'MAR26'!$A:$A,'MAR26'!$K:$K),MAX('MAR26'!$K:$K))</f>
        <v>129.75</v>
      </c>
      <c r="N79">
        <f>RANK(M79,$M$3:$M$161,1)</f>
        <v>65</v>
      </c>
    </row>
    <row r="80" spans="1:14">
      <c r="A80" t="s">
        <v>159</v>
      </c>
      <c r="B80">
        <v>2</v>
      </c>
      <c r="C80" t="s">
        <v>119</v>
      </c>
      <c r="D80" t="s">
        <v>17</v>
      </c>
      <c r="E80" s="3"/>
      <c r="F80" s="13">
        <f>RANK($E$3:$E$161,$E$3:$E$161)</f>
        <v>29</v>
      </c>
      <c r="H80" s="13">
        <f>RANK($G$3:$G$161,$G$3:$G$161)</f>
        <v>32</v>
      </c>
      <c r="J80" s="13">
        <f>RANK($I$3:$I$161,$I$3:$I$161)</f>
        <v>32</v>
      </c>
      <c r="K80" s="12">
        <f>(F80*50%)+(H80*25%)+(J80*25%)</f>
        <v>30.5</v>
      </c>
      <c r="L80">
        <f>RANK($K$3:$K$161,$K$3:$K$161,1)</f>
        <v>32</v>
      </c>
      <c r="M80" s="12">
        <f>IFERROR(_xlfn.XLOOKUP($A80,'JAN26'!$A:$A,'JAN26'!$K:$K),MAX('JAN26'!$K:$K))+IFERROR(_xlfn.XLOOKUP($A80,'FEB26'!$A:$A,'FEB26'!$K:$K),MAX('FEB26'!$K:$K))+IFERROR(_xlfn.XLOOKUP($A80,'MAR26'!$A:$A,'MAR26'!$K:$K),MAX('MAR26'!$K:$K))</f>
        <v>129.75</v>
      </c>
      <c r="N80">
        <f>RANK(M80,$M$3:$M$161,1)</f>
        <v>65</v>
      </c>
    </row>
    <row r="81" spans="1:14">
      <c r="A81" t="s">
        <v>141</v>
      </c>
      <c r="B81">
        <v>1</v>
      </c>
      <c r="C81" t="s">
        <v>65</v>
      </c>
      <c r="D81" t="s">
        <v>17</v>
      </c>
      <c r="E81" s="3"/>
      <c r="F81" s="13">
        <f>RANK($E$3:$E$161,$E$3:$E$161)</f>
        <v>29</v>
      </c>
      <c r="H81" s="13">
        <f>RANK($G$3:$G$161,$G$3:$G$161)</f>
        <v>32</v>
      </c>
      <c r="J81" s="13">
        <f>RANK($I$3:$I$161,$I$3:$I$161)</f>
        <v>32</v>
      </c>
      <c r="K81" s="12">
        <f>(F81*50%)+(H81*25%)+(J81*25%)</f>
        <v>30.5</v>
      </c>
      <c r="L81">
        <f>RANK($K$3:$K$161,$K$3:$K$161,1)</f>
        <v>32</v>
      </c>
      <c r="M81" s="12">
        <f>IFERROR(_xlfn.XLOOKUP($A81,'JAN26'!$A:$A,'JAN26'!$K:$K),MAX('JAN26'!$K:$K))+IFERROR(_xlfn.XLOOKUP($A81,'FEB26'!$A:$A,'FEB26'!$K:$K),MAX('FEB26'!$K:$K))+IFERROR(_xlfn.XLOOKUP($A81,'MAR26'!$A:$A,'MAR26'!$K:$K),MAX('MAR26'!$K:$K))</f>
        <v>129.75</v>
      </c>
      <c r="N81">
        <f>RANK(M81,$M$3:$M$161,1)</f>
        <v>65</v>
      </c>
    </row>
    <row r="82" spans="1:14">
      <c r="A82" t="s">
        <v>147</v>
      </c>
      <c r="B82">
        <v>2</v>
      </c>
      <c r="C82" t="s">
        <v>119</v>
      </c>
      <c r="D82" t="s">
        <v>17</v>
      </c>
      <c r="E82" s="3"/>
      <c r="F82" s="13">
        <f>RANK($E$3:$E$161,$E$3:$E$161)</f>
        <v>29</v>
      </c>
      <c r="H82" s="13">
        <f>RANK($G$3:$G$161,$G$3:$G$161)</f>
        <v>32</v>
      </c>
      <c r="J82" s="13">
        <f>RANK($I$3:$I$161,$I$3:$I$161)</f>
        <v>32</v>
      </c>
      <c r="K82" s="12">
        <f>(F82*50%)+(H82*25%)+(J82*25%)</f>
        <v>30.5</v>
      </c>
      <c r="L82">
        <f>RANK($K$3:$K$161,$K$3:$K$161,1)</f>
        <v>32</v>
      </c>
      <c r="M82" s="12">
        <f>IFERROR(_xlfn.XLOOKUP($A82,'JAN26'!$A:$A,'JAN26'!$K:$K),MAX('JAN26'!$K:$K))+IFERROR(_xlfn.XLOOKUP($A82,'FEB26'!$A:$A,'FEB26'!$K:$K),MAX('FEB26'!$K:$K))+IFERROR(_xlfn.XLOOKUP($A82,'MAR26'!$A:$A,'MAR26'!$K:$K),MAX('MAR26'!$K:$K))</f>
        <v>129.75</v>
      </c>
      <c r="N82">
        <f>RANK(M82,$M$3:$M$161,1)</f>
        <v>65</v>
      </c>
    </row>
    <row r="83" spans="1:14">
      <c r="A83" t="s">
        <v>138</v>
      </c>
      <c r="B83">
        <v>3</v>
      </c>
      <c r="C83" t="s">
        <v>139</v>
      </c>
      <c r="D83" t="s">
        <v>17</v>
      </c>
      <c r="E83" s="3"/>
      <c r="F83" s="13">
        <f>RANK($E$3:$E$161,$E$3:$E$161)</f>
        <v>29</v>
      </c>
      <c r="H83" s="13">
        <f>RANK($G$3:$G$161,$G$3:$G$161)</f>
        <v>32</v>
      </c>
      <c r="J83" s="13">
        <f>RANK($I$3:$I$161,$I$3:$I$161)</f>
        <v>32</v>
      </c>
      <c r="K83" s="12">
        <f>(F83*50%)+(H83*25%)+(J83*25%)</f>
        <v>30.5</v>
      </c>
      <c r="L83">
        <f>RANK($K$3:$K$161,$K$3:$K$161,1)</f>
        <v>32</v>
      </c>
      <c r="M83" s="12">
        <f>IFERROR(_xlfn.XLOOKUP($A83,'JAN26'!$A:$A,'JAN26'!$K:$K),MAX('JAN26'!$K:$K))+IFERROR(_xlfn.XLOOKUP($A83,'FEB26'!$A:$A,'FEB26'!$K:$K),MAX('FEB26'!$K:$K))+IFERROR(_xlfn.XLOOKUP($A83,'MAR26'!$A:$A,'MAR26'!$K:$K),MAX('MAR26'!$K:$K))</f>
        <v>129.75</v>
      </c>
      <c r="N83">
        <f>RANK(M83,$M$3:$M$161,1)</f>
        <v>65</v>
      </c>
    </row>
    <row r="84" spans="1:14">
      <c r="A84" t="s">
        <v>120</v>
      </c>
      <c r="B84">
        <v>3</v>
      </c>
      <c r="C84" t="s">
        <v>121</v>
      </c>
      <c r="D84" t="s">
        <v>17</v>
      </c>
      <c r="E84" s="3"/>
      <c r="F84" s="13">
        <f>RANK($E$3:$E$161,$E$3:$E$161)</f>
        <v>29</v>
      </c>
      <c r="H84" s="13">
        <f>RANK($G$3:$G$161,$G$3:$G$161)</f>
        <v>32</v>
      </c>
      <c r="J84" s="13">
        <f>RANK($I$3:$I$161,$I$3:$I$161)</f>
        <v>32</v>
      </c>
      <c r="K84" s="12">
        <f>(F84*50%)+(H84*25%)+(J84*25%)</f>
        <v>30.5</v>
      </c>
      <c r="L84">
        <f>RANK($K$3:$K$161,$K$3:$K$161,1)</f>
        <v>32</v>
      </c>
      <c r="M84" s="12">
        <f>IFERROR(_xlfn.XLOOKUP($A84,'JAN26'!$A:$A,'JAN26'!$K:$K),MAX('JAN26'!$K:$K))+IFERROR(_xlfn.XLOOKUP($A84,'FEB26'!$A:$A,'FEB26'!$K:$K),MAX('FEB26'!$K:$K))+IFERROR(_xlfn.XLOOKUP($A84,'MAR26'!$A:$A,'MAR26'!$K:$K),MAX('MAR26'!$K:$K))</f>
        <v>129.75</v>
      </c>
      <c r="N84">
        <f>RANK(M84,$M$3:$M$161,1)</f>
        <v>65</v>
      </c>
    </row>
    <row r="85" spans="1:14">
      <c r="A85" t="s">
        <v>209</v>
      </c>
      <c r="B85">
        <v>1</v>
      </c>
      <c r="C85" t="s">
        <v>211</v>
      </c>
      <c r="D85" t="s">
        <v>17</v>
      </c>
      <c r="E85" s="3"/>
      <c r="F85" s="13">
        <f>RANK($E$3:$E$161,$E$3:$E$161)</f>
        <v>29</v>
      </c>
      <c r="H85" s="13">
        <f>RANK($G$3:$G$161,$G$3:$G$161)</f>
        <v>32</v>
      </c>
      <c r="J85" s="13">
        <f>RANK($I$3:$I$161,$I$3:$I$161)</f>
        <v>32</v>
      </c>
      <c r="K85" s="12">
        <f>(F85*50%)+(H85*25%)+(J85*25%)</f>
        <v>30.5</v>
      </c>
      <c r="L85">
        <f>RANK($K$3:$K$161,$K$3:$K$161,1)</f>
        <v>32</v>
      </c>
      <c r="M85" s="12">
        <f>IFERROR(_xlfn.XLOOKUP($A85,'JAN26'!$A:$A,'JAN26'!$K:$K),MAX('JAN26'!$K:$K))+IFERROR(_xlfn.XLOOKUP($A85,'FEB26'!$A:$A,'FEB26'!$K:$K),MAX('FEB26'!$K:$K))+IFERROR(_xlfn.XLOOKUP($A85,'MAR26'!$A:$A,'MAR26'!$K:$K),MAX('MAR26'!$K:$K))</f>
        <v>129.75</v>
      </c>
      <c r="N85">
        <f>RANK(M85,$M$3:$M$161,1)</f>
        <v>65</v>
      </c>
    </row>
    <row r="86" spans="1:14">
      <c r="A86" t="s">
        <v>209</v>
      </c>
      <c r="B86">
        <v>2</v>
      </c>
      <c r="C86" t="s">
        <v>210</v>
      </c>
      <c r="D86" t="s">
        <v>17</v>
      </c>
      <c r="E86" s="3"/>
      <c r="F86" s="13">
        <f>RANK($E$3:$E$161,$E$3:$E$161)</f>
        <v>29</v>
      </c>
      <c r="H86" s="13">
        <f>RANK($G$3:$G$161,$G$3:$G$161)</f>
        <v>32</v>
      </c>
      <c r="J86" s="13">
        <f>RANK($I$3:$I$161,$I$3:$I$161)</f>
        <v>32</v>
      </c>
      <c r="K86" s="12">
        <f>(F86*50%)+(H86*25%)+(J86*25%)</f>
        <v>30.5</v>
      </c>
      <c r="L86">
        <f>RANK($K$3:$K$161,$K$3:$K$161,1)</f>
        <v>32</v>
      </c>
      <c r="M86" s="12">
        <f>IFERROR(_xlfn.XLOOKUP($A86,'JAN26'!$A:$A,'JAN26'!$K:$K),MAX('JAN26'!$K:$K))+IFERROR(_xlfn.XLOOKUP($A86,'FEB26'!$A:$A,'FEB26'!$K:$K),MAX('FEB26'!$K:$K))+IFERROR(_xlfn.XLOOKUP($A86,'MAR26'!$A:$A,'MAR26'!$K:$K),MAX('MAR26'!$K:$K))</f>
        <v>129.75</v>
      </c>
      <c r="N86">
        <f>RANK(M86,$M$3:$M$161,1)</f>
        <v>65</v>
      </c>
    </row>
    <row r="87" spans="1:14">
      <c r="A87" t="s">
        <v>225</v>
      </c>
      <c r="B87">
        <v>3</v>
      </c>
      <c r="C87" t="s">
        <v>158</v>
      </c>
      <c r="D87" t="s">
        <v>17</v>
      </c>
      <c r="E87" s="3"/>
      <c r="F87" s="13">
        <f>RANK($E$3:$E$161,$E$3:$E$161)</f>
        <v>29</v>
      </c>
      <c r="H87" s="13">
        <f>RANK($G$3:$G$161,$G$3:$G$161)</f>
        <v>32</v>
      </c>
      <c r="J87" s="13">
        <f>RANK($I$3:$I$161,$I$3:$I$161)</f>
        <v>32</v>
      </c>
      <c r="K87" s="12">
        <f>(F87*50%)+(H87*25%)+(J87*25%)</f>
        <v>30.5</v>
      </c>
      <c r="L87">
        <f>RANK($K$3:$K$161,$K$3:$K$161,1)</f>
        <v>32</v>
      </c>
      <c r="M87" s="12">
        <f>IFERROR(_xlfn.XLOOKUP($A87,'JAN26'!$A:$A,'JAN26'!$K:$K),MAX('JAN26'!$K:$K))+IFERROR(_xlfn.XLOOKUP($A87,'FEB26'!$A:$A,'FEB26'!$K:$K),MAX('FEB26'!$K:$K))+IFERROR(_xlfn.XLOOKUP($A87,'MAR26'!$A:$A,'MAR26'!$K:$K),MAX('MAR26'!$K:$K))</f>
        <v>129.75</v>
      </c>
      <c r="N87">
        <f>RANK(M87,$M$3:$M$161,1)</f>
        <v>65</v>
      </c>
    </row>
    <row r="88" spans="1:14">
      <c r="A88" t="s">
        <v>125</v>
      </c>
      <c r="B88">
        <v>2</v>
      </c>
      <c r="C88" t="s">
        <v>52</v>
      </c>
      <c r="D88" t="s">
        <v>17</v>
      </c>
      <c r="E88" s="3"/>
      <c r="F88" s="13">
        <f>RANK($E$3:$E$161,$E$3:$E$161)</f>
        <v>29</v>
      </c>
      <c r="H88" s="13">
        <f>RANK($G$3:$G$161,$G$3:$G$161)</f>
        <v>32</v>
      </c>
      <c r="J88" s="13">
        <f>RANK($I$3:$I$161,$I$3:$I$161)</f>
        <v>32</v>
      </c>
      <c r="K88" s="12">
        <f>(F88*50%)+(H88*25%)+(J88*25%)</f>
        <v>30.5</v>
      </c>
      <c r="L88">
        <f>RANK($K$3:$K$161,$K$3:$K$161,1)</f>
        <v>32</v>
      </c>
      <c r="M88" s="12">
        <f>IFERROR(_xlfn.XLOOKUP($A88,'JAN26'!$A:$A,'JAN26'!$K:$K),MAX('JAN26'!$K:$K))+IFERROR(_xlfn.XLOOKUP($A88,'FEB26'!$A:$A,'FEB26'!$K:$K),MAX('FEB26'!$K:$K))+IFERROR(_xlfn.XLOOKUP($A88,'MAR26'!$A:$A,'MAR26'!$K:$K),MAX('MAR26'!$K:$K))</f>
        <v>129.75</v>
      </c>
      <c r="N88">
        <f>RANK(M88,$M$3:$M$161,1)</f>
        <v>65</v>
      </c>
    </row>
    <row r="89" spans="1:14">
      <c r="A89" t="s">
        <v>221</v>
      </c>
      <c r="B89">
        <v>9</v>
      </c>
      <c r="C89" t="s">
        <v>103</v>
      </c>
      <c r="D89" t="s">
        <v>104</v>
      </c>
      <c r="E89" s="3">
        <v>0</v>
      </c>
      <c r="F89" s="13">
        <f>RANK($E$3:$E$161,$E$3:$E$161)</f>
        <v>29</v>
      </c>
      <c r="G89">
        <v>0</v>
      </c>
      <c r="H89" s="13">
        <f>RANK($G$3:$G$161,$G$3:$G$161)</f>
        <v>32</v>
      </c>
      <c r="I89">
        <v>0</v>
      </c>
      <c r="J89" s="13">
        <f>RANK($I$3:$I$161,$I$3:$I$161)</f>
        <v>32</v>
      </c>
      <c r="K89" s="12">
        <f>(F89*50%)+(H89*25%)+(J89*25%)</f>
        <v>30.5</v>
      </c>
      <c r="L89">
        <f>RANK($K$3:$K$161,$K$3:$K$161,1)</f>
        <v>32</v>
      </c>
      <c r="M89" s="12">
        <f>IFERROR(_xlfn.XLOOKUP($A89,'JAN26'!$A:$A,'JAN26'!$K:$K),MAX('JAN26'!$K:$K))+IFERROR(_xlfn.XLOOKUP($A89,'FEB26'!$A:$A,'FEB26'!$K:$K),MAX('FEB26'!$K:$K))+IFERROR(_xlfn.XLOOKUP($A89,'MAR26'!$A:$A,'MAR26'!$K:$K),MAX('MAR26'!$K:$K))</f>
        <v>129.75</v>
      </c>
      <c r="N89">
        <f>RANK(M89,$M$3:$M$161,1)</f>
        <v>65</v>
      </c>
    </row>
    <row r="90" spans="1:14">
      <c r="A90" t="s">
        <v>114</v>
      </c>
      <c r="B90">
        <v>9</v>
      </c>
      <c r="C90" t="s">
        <v>115</v>
      </c>
      <c r="D90" t="s">
        <v>116</v>
      </c>
      <c r="E90" s="3">
        <v>0</v>
      </c>
      <c r="F90" s="13">
        <f>RANK($E$3:$E$161,$E$3:$E$161)</f>
        <v>29</v>
      </c>
      <c r="G90">
        <v>0</v>
      </c>
      <c r="H90" s="13">
        <f>RANK($G$3:$G$161,$G$3:$G$161)</f>
        <v>32</v>
      </c>
      <c r="I90">
        <v>0</v>
      </c>
      <c r="J90" s="13">
        <f>RANK($I$3:$I$161,$I$3:$I$161)</f>
        <v>32</v>
      </c>
      <c r="K90" s="12">
        <f>(F90*50%)+(H90*25%)+(J90*25%)</f>
        <v>30.5</v>
      </c>
      <c r="L90">
        <f>RANK($K$3:$K$161,$K$3:$K$161,1)</f>
        <v>32</v>
      </c>
      <c r="M90" s="12">
        <f>IFERROR(_xlfn.XLOOKUP($A90,'JAN26'!$A:$A,'JAN26'!$K:$K),MAX('JAN26'!$K:$K))+IFERROR(_xlfn.XLOOKUP($A90,'FEB26'!$A:$A,'FEB26'!$K:$K),MAX('FEB26'!$K:$K))+IFERROR(_xlfn.XLOOKUP($A90,'MAR26'!$A:$A,'MAR26'!$K:$K),MAX('MAR26'!$K:$K))</f>
        <v>129.75</v>
      </c>
      <c r="N90">
        <f>RANK(M90,$M$3:$M$161,1)</f>
        <v>65</v>
      </c>
    </row>
    <row r="91" spans="1:14">
      <c r="A91" t="s">
        <v>117</v>
      </c>
      <c r="B91">
        <v>2</v>
      </c>
      <c r="C91" t="s">
        <v>91</v>
      </c>
      <c r="D91" t="s">
        <v>17</v>
      </c>
      <c r="E91" s="3"/>
      <c r="F91" s="13">
        <f>RANK($E$3:$E$161,$E$3:$E$161)</f>
        <v>29</v>
      </c>
      <c r="G91" s="13"/>
      <c r="H91" s="13">
        <f>RANK($G$3:$G$161,$G$3:$G$161)</f>
        <v>32</v>
      </c>
      <c r="I91" s="13"/>
      <c r="J91" s="13">
        <f>RANK($I$3:$I$161,$I$3:$I$161)</f>
        <v>32</v>
      </c>
      <c r="K91" s="12">
        <f>(F91*50%)+(H91*25%)+(J91*25%)</f>
        <v>30.5</v>
      </c>
      <c r="L91" s="13">
        <f>RANK($K$3:$K$161,$K$3:$K$161,1)</f>
        <v>32</v>
      </c>
      <c r="M91" s="12">
        <f>IFERROR(_xlfn.XLOOKUP($A91,'JAN26'!$A:$A,'JAN26'!$K:$K),MAX('JAN26'!$K:$K))+IFERROR(_xlfn.XLOOKUP($A91,'FEB26'!$A:$A,'FEB26'!$K:$K),MAX('FEB26'!$K:$K))+IFERROR(_xlfn.XLOOKUP($A91,'MAR26'!$A:$A,'MAR26'!$K:$K),MAX('MAR26'!$K:$K))</f>
        <v>129.75</v>
      </c>
      <c r="N91">
        <f>RANK(M91,$M$3:$M$161,1)</f>
        <v>65</v>
      </c>
    </row>
    <row r="92" spans="1:14">
      <c r="A92" t="s">
        <v>118</v>
      </c>
      <c r="B92">
        <v>2</v>
      </c>
      <c r="C92" t="s">
        <v>119</v>
      </c>
      <c r="D92" t="s">
        <v>17</v>
      </c>
      <c r="E92" s="3"/>
      <c r="F92" s="13">
        <f>RANK($E$3:$E$161,$E$3:$E$161)</f>
        <v>29</v>
      </c>
      <c r="H92" s="13">
        <f>RANK($G$3:$G$161,$G$3:$G$161)</f>
        <v>32</v>
      </c>
      <c r="J92" s="13">
        <f>RANK($I$3:$I$161,$I$3:$I$161)</f>
        <v>32</v>
      </c>
      <c r="K92" s="12">
        <f>(F92*50%)+(H92*25%)+(J92*25%)</f>
        <v>30.5</v>
      </c>
      <c r="L92">
        <f>RANK($K$3:$K$161,$K$3:$K$161,1)</f>
        <v>32</v>
      </c>
      <c r="M92" s="12">
        <f>IFERROR(_xlfn.XLOOKUP($A92,'JAN26'!$A:$A,'JAN26'!$K:$K),MAX('JAN26'!$K:$K))+IFERROR(_xlfn.XLOOKUP($A92,'FEB26'!$A:$A,'FEB26'!$K:$K),MAX('FEB26'!$K:$K))+IFERROR(_xlfn.XLOOKUP($A92,'MAR26'!$A:$A,'MAR26'!$K:$K),MAX('MAR26'!$K:$K))</f>
        <v>129.75</v>
      </c>
      <c r="N92">
        <f>RANK(M92,$M$3:$M$161,1)</f>
        <v>65</v>
      </c>
    </row>
    <row r="93" spans="1:14">
      <c r="A93" t="s">
        <v>124</v>
      </c>
      <c r="B93">
        <v>9</v>
      </c>
      <c r="C93" t="s">
        <v>115</v>
      </c>
      <c r="D93" t="s">
        <v>116</v>
      </c>
      <c r="E93" s="3">
        <v>0</v>
      </c>
      <c r="F93" s="13">
        <f>RANK($E$3:$E$161,$E$3:$E$161)</f>
        <v>29</v>
      </c>
      <c r="G93">
        <v>0</v>
      </c>
      <c r="H93" s="13">
        <f>RANK($G$3:$G$161,$G$3:$G$161)</f>
        <v>32</v>
      </c>
      <c r="I93">
        <v>0</v>
      </c>
      <c r="J93" s="13">
        <f>RANK($I$3:$I$161,$I$3:$I$161)</f>
        <v>32</v>
      </c>
      <c r="K93" s="12">
        <f>(F93*50%)+(H93*25%)+(J93*25%)</f>
        <v>30.5</v>
      </c>
      <c r="L93">
        <f>RANK($K$3:$K$161,$K$3:$K$161,1)</f>
        <v>32</v>
      </c>
      <c r="M93" s="12">
        <f>IFERROR(_xlfn.XLOOKUP($A93,'JAN26'!$A:$A,'JAN26'!$K:$K),MAX('JAN26'!$K:$K))+IFERROR(_xlfn.XLOOKUP($A93,'FEB26'!$A:$A,'FEB26'!$K:$K),MAX('FEB26'!$K:$K))+IFERROR(_xlfn.XLOOKUP($A93,'MAR26'!$A:$A,'MAR26'!$K:$K),MAX('MAR26'!$K:$K))</f>
        <v>129.75</v>
      </c>
      <c r="N93">
        <f>RANK(M93,$M$3:$M$161,1)</f>
        <v>65</v>
      </c>
    </row>
    <row r="94" spans="1:14">
      <c r="A94" t="s">
        <v>126</v>
      </c>
      <c r="B94">
        <v>2</v>
      </c>
      <c r="C94" t="s">
        <v>127</v>
      </c>
      <c r="D94" t="s">
        <v>17</v>
      </c>
      <c r="E94" s="3"/>
      <c r="F94" s="13">
        <f>RANK($E$3:$E$161,$E$3:$E$161)</f>
        <v>29</v>
      </c>
      <c r="H94" s="13">
        <f>RANK($G$3:$G$161,$G$3:$G$161)</f>
        <v>32</v>
      </c>
      <c r="J94" s="13">
        <f>RANK($I$3:$I$161,$I$3:$I$161)</f>
        <v>32</v>
      </c>
      <c r="K94" s="12">
        <f>(F94*50%)+(H94*25%)+(J94*25%)</f>
        <v>30.5</v>
      </c>
      <c r="L94">
        <f>RANK($K$3:$K$161,$K$3:$K$161,1)</f>
        <v>32</v>
      </c>
      <c r="M94" s="12">
        <f>IFERROR(_xlfn.XLOOKUP($A94,'JAN26'!$A:$A,'JAN26'!$K:$K),MAX('JAN26'!$K:$K))+IFERROR(_xlfn.XLOOKUP($A94,'FEB26'!$A:$A,'FEB26'!$K:$K),MAX('FEB26'!$K:$K))+IFERROR(_xlfn.XLOOKUP($A94,'MAR26'!$A:$A,'MAR26'!$K:$K),MAX('MAR26'!$K:$K))</f>
        <v>129.75</v>
      </c>
      <c r="N94">
        <f>RANK(M94,$M$3:$M$161,1)</f>
        <v>65</v>
      </c>
    </row>
    <row r="95" spans="1:14">
      <c r="A95" t="s">
        <v>129</v>
      </c>
      <c r="B95">
        <v>4</v>
      </c>
      <c r="C95" t="s">
        <v>130</v>
      </c>
      <c r="D95" t="s">
        <v>17</v>
      </c>
      <c r="E95" s="3"/>
      <c r="F95" s="13">
        <f>RANK($E$3:$E$161,$E$3:$E$161)</f>
        <v>29</v>
      </c>
      <c r="H95" s="13">
        <f>RANK($G$3:$G$161,$G$3:$G$161)</f>
        <v>32</v>
      </c>
      <c r="J95" s="13">
        <f>RANK($I$3:$I$161,$I$3:$I$161)</f>
        <v>32</v>
      </c>
      <c r="K95" s="12">
        <f>(F95*50%)+(H95*25%)+(J95*25%)</f>
        <v>30.5</v>
      </c>
      <c r="L95">
        <f>RANK($K$3:$K$161,$K$3:$K$161,1)</f>
        <v>32</v>
      </c>
      <c r="M95" s="12">
        <f>IFERROR(_xlfn.XLOOKUP($A95,'JAN26'!$A:$A,'JAN26'!$K:$K),MAX('JAN26'!$K:$K))+IFERROR(_xlfn.XLOOKUP($A95,'FEB26'!$A:$A,'FEB26'!$K:$K),MAX('FEB26'!$K:$K))+IFERROR(_xlfn.XLOOKUP($A95,'MAR26'!$A:$A,'MAR26'!$K:$K),MAX('MAR26'!$K:$K))</f>
        <v>129.75</v>
      </c>
      <c r="N95">
        <f>RANK(M95,$M$3:$M$161,1)</f>
        <v>65</v>
      </c>
    </row>
    <row r="96" spans="1:14">
      <c r="A96" t="s">
        <v>131</v>
      </c>
      <c r="B96">
        <v>1</v>
      </c>
      <c r="C96" t="s">
        <v>132</v>
      </c>
      <c r="D96" t="s">
        <v>17</v>
      </c>
      <c r="E96" s="3"/>
      <c r="F96" s="13">
        <f>RANK($E$3:$E$161,$E$3:$E$161)</f>
        <v>29</v>
      </c>
      <c r="G96" s="13"/>
      <c r="H96" s="13">
        <f>RANK($G$3:$G$161,$G$3:$G$161)</f>
        <v>32</v>
      </c>
      <c r="I96" s="13"/>
      <c r="J96" s="13">
        <f>RANK($I$3:$I$161,$I$3:$I$161)</f>
        <v>32</v>
      </c>
      <c r="K96" s="12">
        <f>(F96*50%)+(H96*25%)+(J96*25%)</f>
        <v>30.5</v>
      </c>
      <c r="L96" s="13">
        <f>RANK($K$3:$K$161,$K$3:$K$161,1)</f>
        <v>32</v>
      </c>
      <c r="M96" s="12">
        <f>IFERROR(_xlfn.XLOOKUP($A96,'JAN26'!$A:$A,'JAN26'!$K:$K),MAX('JAN26'!$K:$K))+IFERROR(_xlfn.XLOOKUP($A96,'FEB26'!$A:$A,'FEB26'!$K:$K),MAX('FEB26'!$K:$K))+IFERROR(_xlfn.XLOOKUP($A96,'MAR26'!$A:$A,'MAR26'!$K:$K),MAX('MAR26'!$K:$K))</f>
        <v>129.75</v>
      </c>
      <c r="N96">
        <f>RANK(M96,$M$3:$M$161,1)</f>
        <v>65</v>
      </c>
    </row>
    <row r="97" spans="1:14">
      <c r="A97" t="s">
        <v>133</v>
      </c>
      <c r="B97">
        <v>2</v>
      </c>
      <c r="C97" t="s">
        <v>134</v>
      </c>
      <c r="D97" t="s">
        <v>17</v>
      </c>
      <c r="E97" s="3"/>
      <c r="F97" s="13">
        <f>RANK($E$3:$E$161,$E$3:$E$161)</f>
        <v>29</v>
      </c>
      <c r="H97" s="13">
        <f>RANK($G$3:$G$161,$G$3:$G$161)</f>
        <v>32</v>
      </c>
      <c r="J97" s="13">
        <f>RANK($I$3:$I$161,$I$3:$I$161)</f>
        <v>32</v>
      </c>
      <c r="K97" s="12">
        <f>(F97*50%)+(H97*25%)+(J97*25%)</f>
        <v>30.5</v>
      </c>
      <c r="L97">
        <f>RANK($K$3:$K$161,$K$3:$K$161,1)</f>
        <v>32</v>
      </c>
      <c r="M97" s="12">
        <f>IFERROR(_xlfn.XLOOKUP($A97,'JAN26'!$A:$A,'JAN26'!$K:$K),MAX('JAN26'!$K:$K))+IFERROR(_xlfn.XLOOKUP($A97,'FEB26'!$A:$A,'FEB26'!$K:$K),MAX('FEB26'!$K:$K))+IFERROR(_xlfn.XLOOKUP($A97,'MAR26'!$A:$A,'MAR26'!$K:$K),MAX('MAR26'!$K:$K))</f>
        <v>129.75</v>
      </c>
      <c r="N97">
        <f>RANK(M97,$M$3:$M$161,1)</f>
        <v>65</v>
      </c>
    </row>
    <row r="98" spans="1:14">
      <c r="A98" t="s">
        <v>135</v>
      </c>
      <c r="B98">
        <v>1</v>
      </c>
      <c r="C98" t="s">
        <v>16</v>
      </c>
      <c r="D98" t="s">
        <v>17</v>
      </c>
      <c r="E98" s="3"/>
      <c r="F98" s="13">
        <f>RANK($E$3:$E$161,$E$3:$E$161)</f>
        <v>29</v>
      </c>
      <c r="G98" s="13"/>
      <c r="H98" s="13">
        <f>RANK($G$3:$G$161,$G$3:$G$161)</f>
        <v>32</v>
      </c>
      <c r="I98" s="13"/>
      <c r="J98" s="13">
        <f>RANK($I$3:$I$161,$I$3:$I$161)</f>
        <v>32</v>
      </c>
      <c r="K98" s="12">
        <f>(F98*50%)+(H98*25%)+(J98*25%)</f>
        <v>30.5</v>
      </c>
      <c r="L98" s="13">
        <f>RANK($K$3:$K$161,$K$3:$K$161,1)</f>
        <v>32</v>
      </c>
      <c r="M98" s="12">
        <f>IFERROR(_xlfn.XLOOKUP($A98,'JAN26'!$A:$A,'JAN26'!$K:$K),MAX('JAN26'!$K:$K))+IFERROR(_xlfn.XLOOKUP($A98,'FEB26'!$A:$A,'FEB26'!$K:$K),MAX('FEB26'!$K:$K))+IFERROR(_xlfn.XLOOKUP($A98,'MAR26'!$A:$A,'MAR26'!$K:$K),MAX('MAR26'!$K:$K))</f>
        <v>129.75</v>
      </c>
      <c r="N98">
        <f>RANK(M98,$M$3:$M$161,1)</f>
        <v>65</v>
      </c>
    </row>
    <row r="99" spans="1:14">
      <c r="A99" t="s">
        <v>136</v>
      </c>
      <c r="B99">
        <v>9</v>
      </c>
      <c r="C99" t="s">
        <v>137</v>
      </c>
      <c r="D99" t="s">
        <v>116</v>
      </c>
      <c r="E99" s="3">
        <v>0</v>
      </c>
      <c r="F99" s="13">
        <f>RANK($E$3:$E$161,$E$3:$E$161)</f>
        <v>29</v>
      </c>
      <c r="G99" s="13">
        <v>0</v>
      </c>
      <c r="H99" s="13">
        <f>RANK($G$3:$G$161,$G$3:$G$161)</f>
        <v>32</v>
      </c>
      <c r="I99" s="13">
        <v>0</v>
      </c>
      <c r="J99" s="13">
        <f>RANK($I$3:$I$161,$I$3:$I$161)</f>
        <v>32</v>
      </c>
      <c r="K99" s="12">
        <f>(F99*50%)+(H99*25%)+(J99*25%)</f>
        <v>30.5</v>
      </c>
      <c r="L99" s="13">
        <f>RANK($K$3:$K$161,$K$3:$K$161,1)</f>
        <v>32</v>
      </c>
      <c r="M99" s="12">
        <f>IFERROR(_xlfn.XLOOKUP($A99,'JAN26'!$A:$A,'JAN26'!$K:$K),MAX('JAN26'!$K:$K))+IFERROR(_xlfn.XLOOKUP($A99,'FEB26'!$A:$A,'FEB26'!$K:$K),MAX('FEB26'!$K:$K))+IFERROR(_xlfn.XLOOKUP($A99,'MAR26'!$A:$A,'MAR26'!$K:$K),MAX('MAR26'!$K:$K))</f>
        <v>129.75</v>
      </c>
      <c r="N99">
        <f>RANK(M99,$M$3:$M$161,1)</f>
        <v>65</v>
      </c>
    </row>
    <row r="100" spans="1:14">
      <c r="A100" t="s">
        <v>140</v>
      </c>
      <c r="B100">
        <v>9</v>
      </c>
      <c r="C100" t="s">
        <v>115</v>
      </c>
      <c r="D100" t="s">
        <v>116</v>
      </c>
      <c r="E100" s="3">
        <v>0</v>
      </c>
      <c r="F100" s="13">
        <f>RANK($E$3:$E$161,$E$3:$E$161)</f>
        <v>29</v>
      </c>
      <c r="G100">
        <v>0</v>
      </c>
      <c r="H100" s="13">
        <f>RANK($G$3:$G$161,$G$3:$G$161)</f>
        <v>32</v>
      </c>
      <c r="I100">
        <v>0</v>
      </c>
      <c r="J100" s="13">
        <f>RANK($I$3:$I$161,$I$3:$I$161)</f>
        <v>32</v>
      </c>
      <c r="K100" s="12">
        <f>(F100*50%)+(H100*25%)+(J100*25%)</f>
        <v>30.5</v>
      </c>
      <c r="L100">
        <f>RANK($K$3:$K$161,$K$3:$K$161,1)</f>
        <v>32</v>
      </c>
      <c r="M100" s="12">
        <f>IFERROR(_xlfn.XLOOKUP($A100,'JAN26'!$A:$A,'JAN26'!$K:$K),MAX('JAN26'!$K:$K))+IFERROR(_xlfn.XLOOKUP($A100,'FEB26'!$A:$A,'FEB26'!$K:$K),MAX('FEB26'!$K:$K))+IFERROR(_xlfn.XLOOKUP($A100,'MAR26'!$A:$A,'MAR26'!$K:$K),MAX('MAR26'!$K:$K))</f>
        <v>129.75</v>
      </c>
      <c r="N100">
        <f>RANK(M100,$M$3:$M$161,1)</f>
        <v>65</v>
      </c>
    </row>
    <row r="101" spans="1:14">
      <c r="A101" t="s">
        <v>148</v>
      </c>
      <c r="B101">
        <v>3</v>
      </c>
      <c r="C101" t="s">
        <v>149</v>
      </c>
      <c r="D101" t="s">
        <v>17</v>
      </c>
      <c r="E101" s="3"/>
      <c r="F101" s="13">
        <f>RANK($E$3:$E$161,$E$3:$E$161)</f>
        <v>29</v>
      </c>
      <c r="H101" s="13">
        <f>RANK($G$3:$G$161,$G$3:$G$161)</f>
        <v>32</v>
      </c>
      <c r="J101" s="13">
        <f>RANK($I$3:$I$161,$I$3:$I$161)</f>
        <v>32</v>
      </c>
      <c r="K101" s="12">
        <f>(F101*50%)+(H101*25%)+(J101*25%)</f>
        <v>30.5</v>
      </c>
      <c r="L101">
        <f>RANK($K$3:$K$161,$K$3:$K$161,1)</f>
        <v>32</v>
      </c>
      <c r="M101" s="12">
        <f>IFERROR(_xlfn.XLOOKUP($A101,'JAN26'!$A:$A,'JAN26'!$K:$K),MAX('JAN26'!$K:$K))+IFERROR(_xlfn.XLOOKUP($A101,'FEB26'!$A:$A,'FEB26'!$K:$K),MAX('FEB26'!$K:$K))+IFERROR(_xlfn.XLOOKUP($A101,'MAR26'!$A:$A,'MAR26'!$K:$K),MAX('MAR26'!$K:$K))</f>
        <v>129.75</v>
      </c>
      <c r="N101">
        <f>RANK(M101,$M$3:$M$161,1)</f>
        <v>65</v>
      </c>
    </row>
    <row r="102" spans="1:14">
      <c r="A102" t="s">
        <v>150</v>
      </c>
      <c r="B102">
        <v>4</v>
      </c>
      <c r="C102" t="s">
        <v>151</v>
      </c>
      <c r="D102" t="s">
        <v>17</v>
      </c>
      <c r="E102" s="3"/>
      <c r="F102" s="13">
        <f>RANK($E$3:$E$161,$E$3:$E$161)</f>
        <v>29</v>
      </c>
      <c r="H102" s="13">
        <f>RANK($G$3:$G$161,$G$3:$G$161)</f>
        <v>32</v>
      </c>
      <c r="J102" s="13">
        <f>RANK($I$3:$I$161,$I$3:$I$161)</f>
        <v>32</v>
      </c>
      <c r="K102" s="12">
        <f>(F102*50%)+(H102*25%)+(J102*25%)</f>
        <v>30.5</v>
      </c>
      <c r="L102">
        <f>RANK($K$3:$K$161,$K$3:$K$161,1)</f>
        <v>32</v>
      </c>
      <c r="M102" s="12">
        <f>IFERROR(_xlfn.XLOOKUP($A102,'JAN26'!$A:$A,'JAN26'!$K:$K),MAX('JAN26'!$K:$K))+IFERROR(_xlfn.XLOOKUP($A102,'FEB26'!$A:$A,'FEB26'!$K:$K),MAX('FEB26'!$K:$K))+IFERROR(_xlfn.XLOOKUP($A102,'MAR26'!$A:$A,'MAR26'!$K:$K),MAX('MAR26'!$K:$K))</f>
        <v>129.75</v>
      </c>
      <c r="N102">
        <f>RANK(M102,$M$3:$M$161,1)</f>
        <v>65</v>
      </c>
    </row>
    <row r="103" spans="1:14">
      <c r="A103" t="s">
        <v>153</v>
      </c>
      <c r="B103">
        <v>1</v>
      </c>
      <c r="C103" t="s">
        <v>132</v>
      </c>
      <c r="D103" t="s">
        <v>17</v>
      </c>
      <c r="E103" s="3"/>
      <c r="F103" s="13">
        <f>RANK($E$3:$E$161,$E$3:$E$161)</f>
        <v>29</v>
      </c>
      <c r="G103" s="13"/>
      <c r="H103" s="13">
        <f>RANK($G$3:$G$161,$G$3:$G$161)</f>
        <v>32</v>
      </c>
      <c r="I103" s="13"/>
      <c r="J103" s="13">
        <f>RANK($I$3:$I$161,$I$3:$I$161)</f>
        <v>32</v>
      </c>
      <c r="K103" s="12">
        <f>(F103*50%)+(H103*25%)+(J103*25%)</f>
        <v>30.5</v>
      </c>
      <c r="L103" s="13">
        <f>RANK($K$3:$K$161,$K$3:$K$161,1)</f>
        <v>32</v>
      </c>
      <c r="M103" s="12">
        <f>IFERROR(_xlfn.XLOOKUP($A103,'JAN26'!$A:$A,'JAN26'!$K:$K),MAX('JAN26'!$K:$K))+IFERROR(_xlfn.XLOOKUP($A103,'FEB26'!$A:$A,'FEB26'!$K:$K),MAX('FEB26'!$K:$K))+IFERROR(_xlfn.XLOOKUP($A103,'MAR26'!$A:$A,'MAR26'!$K:$K),MAX('MAR26'!$K:$K))</f>
        <v>129.75</v>
      </c>
      <c r="N103">
        <f>RANK(M103,$M$3:$M$161,1)</f>
        <v>65</v>
      </c>
    </row>
    <row r="104" spans="1:14">
      <c r="A104" t="s">
        <v>155</v>
      </c>
      <c r="B104">
        <v>4</v>
      </c>
      <c r="C104" t="s">
        <v>156</v>
      </c>
      <c r="D104" t="s">
        <v>17</v>
      </c>
      <c r="E104" s="3"/>
      <c r="F104" s="13">
        <f>RANK($E$3:$E$161,$E$3:$E$161)</f>
        <v>29</v>
      </c>
      <c r="H104" s="13">
        <f>RANK($G$3:$G$161,$G$3:$G$161)</f>
        <v>32</v>
      </c>
      <c r="J104" s="13">
        <f>RANK($I$3:$I$161,$I$3:$I$161)</f>
        <v>32</v>
      </c>
      <c r="K104" s="12">
        <f>(F104*50%)+(H104*25%)+(J104*25%)</f>
        <v>30.5</v>
      </c>
      <c r="L104">
        <f>RANK($K$3:$K$161,$K$3:$K$161,1)</f>
        <v>32</v>
      </c>
      <c r="M104" s="12">
        <f>IFERROR(_xlfn.XLOOKUP($A104,'JAN26'!$A:$A,'JAN26'!$K:$K),MAX('JAN26'!$K:$K))+IFERROR(_xlfn.XLOOKUP($A104,'FEB26'!$A:$A,'FEB26'!$K:$K),MAX('FEB26'!$K:$K))+IFERROR(_xlfn.XLOOKUP($A104,'MAR26'!$A:$A,'MAR26'!$K:$K),MAX('MAR26'!$K:$K))</f>
        <v>129.75</v>
      </c>
      <c r="N104">
        <f>RANK(M104,$M$3:$M$161,1)</f>
        <v>65</v>
      </c>
    </row>
    <row r="105" spans="1:14">
      <c r="A105" t="s">
        <v>160</v>
      </c>
      <c r="B105">
        <v>4</v>
      </c>
      <c r="C105" t="s">
        <v>161</v>
      </c>
      <c r="D105" t="s">
        <v>17</v>
      </c>
      <c r="E105" s="3"/>
      <c r="F105" s="13">
        <f>RANK($E$3:$E$161,$E$3:$E$161)</f>
        <v>29</v>
      </c>
      <c r="G105" s="13"/>
      <c r="H105" s="13">
        <f>RANK($G$3:$G$161,$G$3:$G$161)</f>
        <v>32</v>
      </c>
      <c r="I105" s="13"/>
      <c r="J105" s="13">
        <f>RANK($I$3:$I$161,$I$3:$I$161)</f>
        <v>32</v>
      </c>
      <c r="K105" s="12">
        <f>(F105*50%)+(H105*25%)+(J105*25%)</f>
        <v>30.5</v>
      </c>
      <c r="L105" s="13">
        <f>RANK($K$3:$K$161,$K$3:$K$161,1)</f>
        <v>32</v>
      </c>
      <c r="M105" s="12">
        <f>IFERROR(_xlfn.XLOOKUP($A105,'JAN26'!$A:$A,'JAN26'!$K:$K),MAX('JAN26'!$K:$K))+IFERROR(_xlfn.XLOOKUP($A105,'FEB26'!$A:$A,'FEB26'!$K:$K),MAX('FEB26'!$K:$K))+IFERROR(_xlfn.XLOOKUP($A105,'MAR26'!$A:$A,'MAR26'!$K:$K),MAX('MAR26'!$K:$K))</f>
        <v>129.75</v>
      </c>
      <c r="N105">
        <f>RANK(M105,$M$3:$M$161,1)</f>
        <v>65</v>
      </c>
    </row>
    <row r="106" spans="1:14">
      <c r="A106" t="s">
        <v>160</v>
      </c>
      <c r="B106">
        <v>2</v>
      </c>
      <c r="C106" t="s">
        <v>162</v>
      </c>
      <c r="D106" t="s">
        <v>17</v>
      </c>
      <c r="E106" s="3"/>
      <c r="F106" s="13">
        <f>RANK($E$3:$E$161,$E$3:$E$161)</f>
        <v>29</v>
      </c>
      <c r="G106" s="13"/>
      <c r="H106" s="13">
        <f>RANK($G$3:$G$161,$G$3:$G$161)</f>
        <v>32</v>
      </c>
      <c r="I106" s="13"/>
      <c r="J106" s="13">
        <f>RANK($I$3:$I$161,$I$3:$I$161)</f>
        <v>32</v>
      </c>
      <c r="K106" s="12">
        <f>(F106*50%)+(H106*25%)+(J106*25%)</f>
        <v>30.5</v>
      </c>
      <c r="L106" s="13">
        <f>RANK($K$3:$K$161,$K$3:$K$161,1)</f>
        <v>32</v>
      </c>
      <c r="M106" s="12">
        <f>IFERROR(_xlfn.XLOOKUP($A106,'JAN26'!$A:$A,'JAN26'!$K:$K),MAX('JAN26'!$K:$K))+IFERROR(_xlfn.XLOOKUP($A106,'FEB26'!$A:$A,'FEB26'!$K:$K),MAX('FEB26'!$K:$K))+IFERROR(_xlfn.XLOOKUP($A106,'MAR26'!$A:$A,'MAR26'!$K:$K),MAX('MAR26'!$K:$K))</f>
        <v>129.75</v>
      </c>
      <c r="N106">
        <f>RANK(M106,$M$3:$M$161,1)</f>
        <v>65</v>
      </c>
    </row>
    <row r="107" spans="1:14">
      <c r="A107" t="s">
        <v>160</v>
      </c>
      <c r="B107">
        <v>2</v>
      </c>
      <c r="C107" t="s">
        <v>163</v>
      </c>
      <c r="D107" t="s">
        <v>17</v>
      </c>
      <c r="E107" s="3"/>
      <c r="F107" s="13">
        <f>RANK($E$3:$E$161,$E$3:$E$161)</f>
        <v>29</v>
      </c>
      <c r="G107" s="13"/>
      <c r="H107" s="13">
        <f>RANK($G$3:$G$161,$G$3:$G$161)</f>
        <v>32</v>
      </c>
      <c r="I107" s="13"/>
      <c r="J107" s="13">
        <f>RANK($I$3:$I$161,$I$3:$I$161)</f>
        <v>32</v>
      </c>
      <c r="K107" s="12">
        <f>(F107*50%)+(H107*25%)+(J107*25%)</f>
        <v>30.5</v>
      </c>
      <c r="L107" s="13">
        <f>RANK($K$3:$K$161,$K$3:$K$161,1)</f>
        <v>32</v>
      </c>
      <c r="M107" s="12">
        <f>IFERROR(_xlfn.XLOOKUP($A107,'JAN26'!$A:$A,'JAN26'!$K:$K),MAX('JAN26'!$K:$K))+IFERROR(_xlfn.XLOOKUP($A107,'FEB26'!$A:$A,'FEB26'!$K:$K),MAX('FEB26'!$K:$K))+IFERROR(_xlfn.XLOOKUP($A107,'MAR26'!$A:$A,'MAR26'!$K:$K),MAX('MAR26'!$K:$K))</f>
        <v>129.75</v>
      </c>
      <c r="N107">
        <f>RANK(M107,$M$3:$M$161,1)</f>
        <v>65</v>
      </c>
    </row>
    <row r="108" spans="1:14">
      <c r="A108" t="s">
        <v>160</v>
      </c>
      <c r="B108">
        <v>3</v>
      </c>
      <c r="C108" t="s">
        <v>164</v>
      </c>
      <c r="D108" t="s">
        <v>17</v>
      </c>
      <c r="E108" s="3"/>
      <c r="F108" s="13">
        <f>RANK($E$3:$E$161,$E$3:$E$161)</f>
        <v>29</v>
      </c>
      <c r="G108" s="13"/>
      <c r="H108" s="13">
        <f>RANK($G$3:$G$161,$G$3:$G$161)</f>
        <v>32</v>
      </c>
      <c r="I108" s="13"/>
      <c r="J108" s="13">
        <f>RANK($I$3:$I$161,$I$3:$I$161)</f>
        <v>32</v>
      </c>
      <c r="K108" s="12">
        <f>(F108*50%)+(H108*25%)+(J108*25%)</f>
        <v>30.5</v>
      </c>
      <c r="L108" s="13">
        <f>RANK($K$3:$K$161,$K$3:$K$161,1)</f>
        <v>32</v>
      </c>
      <c r="M108" s="12">
        <f>IFERROR(_xlfn.XLOOKUP($A108,'JAN26'!$A:$A,'JAN26'!$K:$K),MAX('JAN26'!$K:$K))+IFERROR(_xlfn.XLOOKUP($A108,'FEB26'!$A:$A,'FEB26'!$K:$K),MAX('FEB26'!$K:$K))+IFERROR(_xlfn.XLOOKUP($A108,'MAR26'!$A:$A,'MAR26'!$K:$K),MAX('MAR26'!$K:$K))</f>
        <v>129.75</v>
      </c>
      <c r="N108">
        <f>RANK(M108,$M$3:$M$161,1)</f>
        <v>65</v>
      </c>
    </row>
    <row r="109" spans="1:14">
      <c r="A109" t="s">
        <v>160</v>
      </c>
      <c r="B109">
        <v>3</v>
      </c>
      <c r="C109" t="s">
        <v>165</v>
      </c>
      <c r="D109" t="s">
        <v>17</v>
      </c>
      <c r="E109" s="3"/>
      <c r="F109" s="13">
        <f>RANK($E$3:$E$161,$E$3:$E$161)</f>
        <v>29</v>
      </c>
      <c r="H109" s="13">
        <f>RANK($G$3:$G$161,$G$3:$G$161)</f>
        <v>32</v>
      </c>
      <c r="J109" s="13">
        <f>RANK($I$3:$I$161,$I$3:$I$161)</f>
        <v>32</v>
      </c>
      <c r="K109" s="12">
        <f>(F109*50%)+(H109*25%)+(J109*25%)</f>
        <v>30.5</v>
      </c>
      <c r="L109">
        <f>RANK($K$3:$K$161,$K$3:$K$161,1)</f>
        <v>32</v>
      </c>
      <c r="M109" s="12">
        <f>IFERROR(_xlfn.XLOOKUP($A109,'JAN26'!$A:$A,'JAN26'!$K:$K),MAX('JAN26'!$K:$K))+IFERROR(_xlfn.XLOOKUP($A109,'FEB26'!$A:$A,'FEB26'!$K:$K),MAX('FEB26'!$K:$K))+IFERROR(_xlfn.XLOOKUP($A109,'MAR26'!$A:$A,'MAR26'!$K:$K),MAX('MAR26'!$K:$K))</f>
        <v>129.75</v>
      </c>
      <c r="N109">
        <f>RANK(M109,$M$3:$M$161,1)</f>
        <v>65</v>
      </c>
    </row>
    <row r="110" spans="1:14">
      <c r="A110" t="s">
        <v>160</v>
      </c>
      <c r="B110">
        <v>2</v>
      </c>
      <c r="C110" t="s">
        <v>166</v>
      </c>
      <c r="D110" t="s">
        <v>17</v>
      </c>
      <c r="E110" s="3"/>
      <c r="F110" s="13">
        <f>RANK($E$3:$E$161,$E$3:$E$161)</f>
        <v>29</v>
      </c>
      <c r="H110" s="13">
        <f>RANK($G$3:$G$161,$G$3:$G$161)</f>
        <v>32</v>
      </c>
      <c r="J110" s="13">
        <f>RANK($I$3:$I$161,$I$3:$I$161)</f>
        <v>32</v>
      </c>
      <c r="K110" s="12">
        <f>(F110*50%)+(H110*25%)+(J110*25%)</f>
        <v>30.5</v>
      </c>
      <c r="L110">
        <f>RANK($K$3:$K$161,$K$3:$K$161,1)</f>
        <v>32</v>
      </c>
      <c r="M110" s="12">
        <f>IFERROR(_xlfn.XLOOKUP($A110,'JAN26'!$A:$A,'JAN26'!$K:$K),MAX('JAN26'!$K:$K))+IFERROR(_xlfn.XLOOKUP($A110,'FEB26'!$A:$A,'FEB26'!$K:$K),MAX('FEB26'!$K:$K))+IFERROR(_xlfn.XLOOKUP($A110,'MAR26'!$A:$A,'MAR26'!$K:$K),MAX('MAR26'!$K:$K))</f>
        <v>129.75</v>
      </c>
      <c r="N110">
        <f>RANK(M110,$M$3:$M$161,1)</f>
        <v>65</v>
      </c>
    </row>
    <row r="111" spans="1:14">
      <c r="A111" t="s">
        <v>160</v>
      </c>
      <c r="B111">
        <v>4</v>
      </c>
      <c r="C111" t="s">
        <v>167</v>
      </c>
      <c r="D111" t="s">
        <v>17</v>
      </c>
      <c r="E111" s="3"/>
      <c r="F111" s="13">
        <f>RANK($E$3:$E$161,$E$3:$E$161)</f>
        <v>29</v>
      </c>
      <c r="H111" s="13">
        <f>RANK($G$3:$G$161,$G$3:$G$161)</f>
        <v>32</v>
      </c>
      <c r="J111" s="13">
        <f>RANK($I$3:$I$161,$I$3:$I$161)</f>
        <v>32</v>
      </c>
      <c r="K111" s="12">
        <f>(F111*50%)+(H111*25%)+(J111*25%)</f>
        <v>30.5</v>
      </c>
      <c r="L111">
        <f>RANK($K$3:$K$161,$K$3:$K$161,1)</f>
        <v>32</v>
      </c>
      <c r="M111" s="12">
        <f>IFERROR(_xlfn.XLOOKUP($A111,'JAN26'!$A:$A,'JAN26'!$K:$K),MAX('JAN26'!$K:$K))+IFERROR(_xlfn.XLOOKUP($A111,'FEB26'!$A:$A,'FEB26'!$K:$K),MAX('FEB26'!$K:$K))+IFERROR(_xlfn.XLOOKUP($A111,'MAR26'!$A:$A,'MAR26'!$K:$K),MAX('MAR26'!$K:$K))</f>
        <v>129.75</v>
      </c>
      <c r="N111">
        <f>RANK(M111,$M$3:$M$161,1)</f>
        <v>65</v>
      </c>
    </row>
    <row r="112" spans="1:14">
      <c r="A112" t="s">
        <v>160</v>
      </c>
      <c r="B112">
        <v>4</v>
      </c>
      <c r="C112" t="s">
        <v>168</v>
      </c>
      <c r="D112" t="s">
        <v>17</v>
      </c>
      <c r="E112" s="3"/>
      <c r="F112" s="13">
        <f>RANK($E$3:$E$161,$E$3:$E$161)</f>
        <v>29</v>
      </c>
      <c r="H112" s="13">
        <f>RANK($G$3:$G$161,$G$3:$G$161)</f>
        <v>32</v>
      </c>
      <c r="J112" s="13">
        <f>RANK($I$3:$I$161,$I$3:$I$161)</f>
        <v>32</v>
      </c>
      <c r="K112" s="12">
        <f>(F112*50%)+(H112*25%)+(J112*25%)</f>
        <v>30.5</v>
      </c>
      <c r="L112">
        <f>RANK($K$3:$K$161,$K$3:$K$161,1)</f>
        <v>32</v>
      </c>
      <c r="M112" s="12">
        <f>IFERROR(_xlfn.XLOOKUP($A112,'JAN26'!$A:$A,'JAN26'!$K:$K),MAX('JAN26'!$K:$K))+IFERROR(_xlfn.XLOOKUP($A112,'FEB26'!$A:$A,'FEB26'!$K:$K),MAX('FEB26'!$K:$K))+IFERROR(_xlfn.XLOOKUP($A112,'MAR26'!$A:$A,'MAR26'!$K:$K),MAX('MAR26'!$K:$K))</f>
        <v>129.75</v>
      </c>
      <c r="N112">
        <f>RANK(M112,$M$3:$M$161,1)</f>
        <v>65</v>
      </c>
    </row>
    <row r="113" spans="1:14">
      <c r="A113" t="s">
        <v>160</v>
      </c>
      <c r="B113">
        <v>4</v>
      </c>
      <c r="C113" t="s">
        <v>169</v>
      </c>
      <c r="D113" t="s">
        <v>17</v>
      </c>
      <c r="E113" s="3"/>
      <c r="F113" s="13">
        <f>RANK($E$3:$E$161,$E$3:$E$161)</f>
        <v>29</v>
      </c>
      <c r="H113" s="13">
        <f>RANK($G$3:$G$161,$G$3:$G$161)</f>
        <v>32</v>
      </c>
      <c r="J113" s="13">
        <f>RANK($I$3:$I$161,$I$3:$I$161)</f>
        <v>32</v>
      </c>
      <c r="K113" s="12">
        <f>(F113*50%)+(H113*25%)+(J113*25%)</f>
        <v>30.5</v>
      </c>
      <c r="L113">
        <f>RANK($K$3:$K$161,$K$3:$K$161,1)</f>
        <v>32</v>
      </c>
      <c r="M113" s="12">
        <f>IFERROR(_xlfn.XLOOKUP($A113,'JAN26'!$A:$A,'JAN26'!$K:$K),MAX('JAN26'!$K:$K))+IFERROR(_xlfn.XLOOKUP($A113,'FEB26'!$A:$A,'FEB26'!$K:$K),MAX('FEB26'!$K:$K))+IFERROR(_xlfn.XLOOKUP($A113,'MAR26'!$A:$A,'MAR26'!$K:$K),MAX('MAR26'!$K:$K))</f>
        <v>129.75</v>
      </c>
      <c r="N113">
        <f>RANK(M113,$M$3:$M$161,1)</f>
        <v>65</v>
      </c>
    </row>
    <row r="114" spans="1:14">
      <c r="A114" t="s">
        <v>160</v>
      </c>
      <c r="B114">
        <v>4</v>
      </c>
      <c r="C114" t="s">
        <v>170</v>
      </c>
      <c r="D114" t="s">
        <v>17</v>
      </c>
      <c r="E114" s="3"/>
      <c r="F114" s="13">
        <f>RANK($E$3:$E$161,$E$3:$E$161)</f>
        <v>29</v>
      </c>
      <c r="H114" s="13">
        <f>RANK($G$3:$G$161,$G$3:$G$161)</f>
        <v>32</v>
      </c>
      <c r="J114" s="13">
        <f>RANK($I$3:$I$161,$I$3:$I$161)</f>
        <v>32</v>
      </c>
      <c r="K114" s="12">
        <f>(F114*50%)+(H114*25%)+(J114*25%)</f>
        <v>30.5</v>
      </c>
      <c r="L114">
        <f>RANK($K$3:$K$161,$K$3:$K$161,1)</f>
        <v>32</v>
      </c>
      <c r="M114" s="12">
        <f>IFERROR(_xlfn.XLOOKUP($A114,'JAN26'!$A:$A,'JAN26'!$K:$K),MAX('JAN26'!$K:$K))+IFERROR(_xlfn.XLOOKUP($A114,'FEB26'!$A:$A,'FEB26'!$K:$K),MAX('FEB26'!$K:$K))+IFERROR(_xlfn.XLOOKUP($A114,'MAR26'!$A:$A,'MAR26'!$K:$K),MAX('MAR26'!$K:$K))</f>
        <v>129.75</v>
      </c>
      <c r="N114">
        <f>RANK(M114,$M$3:$M$161,1)</f>
        <v>65</v>
      </c>
    </row>
    <row r="115" spans="1:14">
      <c r="A115" t="s">
        <v>160</v>
      </c>
      <c r="B115">
        <v>3</v>
      </c>
      <c r="C115" t="s">
        <v>171</v>
      </c>
      <c r="D115" t="s">
        <v>17</v>
      </c>
      <c r="E115" s="3"/>
      <c r="F115" s="13">
        <f>RANK($E$3:$E$161,$E$3:$E$161)</f>
        <v>29</v>
      </c>
      <c r="H115" s="13">
        <f>RANK($G$3:$G$161,$G$3:$G$161)</f>
        <v>32</v>
      </c>
      <c r="J115" s="13">
        <f>RANK($I$3:$I$161,$I$3:$I$161)</f>
        <v>32</v>
      </c>
      <c r="K115" s="12">
        <f>(F115*50%)+(H115*25%)+(J115*25%)</f>
        <v>30.5</v>
      </c>
      <c r="L115">
        <f>RANK($K$3:$K$161,$K$3:$K$161,1)</f>
        <v>32</v>
      </c>
      <c r="M115" s="12">
        <f>IFERROR(_xlfn.XLOOKUP($A115,'JAN26'!$A:$A,'JAN26'!$K:$K),MAX('JAN26'!$K:$K))+IFERROR(_xlfn.XLOOKUP($A115,'FEB26'!$A:$A,'FEB26'!$K:$K),MAX('FEB26'!$K:$K))+IFERROR(_xlfn.XLOOKUP($A115,'MAR26'!$A:$A,'MAR26'!$K:$K),MAX('MAR26'!$K:$K))</f>
        <v>129.75</v>
      </c>
      <c r="N115">
        <f>RANK(M115,$M$3:$M$161,1)</f>
        <v>65</v>
      </c>
    </row>
    <row r="116" spans="1:14">
      <c r="A116" t="s">
        <v>160</v>
      </c>
      <c r="B116">
        <v>4</v>
      </c>
      <c r="C116" t="s">
        <v>172</v>
      </c>
      <c r="D116" t="s">
        <v>17</v>
      </c>
      <c r="E116" s="3"/>
      <c r="F116" s="13">
        <f>RANK($E$3:$E$161,$E$3:$E$161)</f>
        <v>29</v>
      </c>
      <c r="H116" s="13">
        <f>RANK($G$3:$G$161,$G$3:$G$161)</f>
        <v>32</v>
      </c>
      <c r="J116" s="13">
        <f>RANK($I$3:$I$161,$I$3:$I$161)</f>
        <v>32</v>
      </c>
      <c r="K116" s="12">
        <f>(F116*50%)+(H116*25%)+(J116*25%)</f>
        <v>30.5</v>
      </c>
      <c r="L116">
        <f>RANK($K$3:$K$161,$K$3:$K$161,1)</f>
        <v>32</v>
      </c>
      <c r="M116" s="12">
        <f>IFERROR(_xlfn.XLOOKUP($A116,'JAN26'!$A:$A,'JAN26'!$K:$K),MAX('JAN26'!$K:$K))+IFERROR(_xlfn.XLOOKUP($A116,'FEB26'!$A:$A,'FEB26'!$K:$K),MAX('FEB26'!$K:$K))+IFERROR(_xlfn.XLOOKUP($A116,'MAR26'!$A:$A,'MAR26'!$K:$K),MAX('MAR26'!$K:$K))</f>
        <v>129.75</v>
      </c>
      <c r="N116">
        <f>RANK(M116,$M$3:$M$161,1)</f>
        <v>65</v>
      </c>
    </row>
    <row r="117" spans="1:14">
      <c r="A117" t="s">
        <v>160</v>
      </c>
      <c r="B117">
        <v>3</v>
      </c>
      <c r="C117" t="s">
        <v>173</v>
      </c>
      <c r="D117" t="s">
        <v>17</v>
      </c>
      <c r="E117" s="3"/>
      <c r="F117" s="13">
        <f>RANK($E$3:$E$161,$E$3:$E$161)</f>
        <v>29</v>
      </c>
      <c r="H117" s="13">
        <f>RANK($G$3:$G$161,$G$3:$G$161)</f>
        <v>32</v>
      </c>
      <c r="J117" s="13">
        <f>RANK($I$3:$I$161,$I$3:$I$161)</f>
        <v>32</v>
      </c>
      <c r="K117" s="12">
        <f>(F117*50%)+(H117*25%)+(J117*25%)</f>
        <v>30.5</v>
      </c>
      <c r="L117">
        <f>RANK($K$3:$K$161,$K$3:$K$161,1)</f>
        <v>32</v>
      </c>
      <c r="M117" s="12">
        <f>IFERROR(_xlfn.XLOOKUP($A117,'JAN26'!$A:$A,'JAN26'!$K:$K),MAX('JAN26'!$K:$K))+IFERROR(_xlfn.XLOOKUP($A117,'FEB26'!$A:$A,'FEB26'!$K:$K),MAX('FEB26'!$K:$K))+IFERROR(_xlfn.XLOOKUP($A117,'MAR26'!$A:$A,'MAR26'!$K:$K),MAX('MAR26'!$K:$K))</f>
        <v>129.75</v>
      </c>
      <c r="N117">
        <f>RANK(M117,$M$3:$M$161,1)</f>
        <v>65</v>
      </c>
    </row>
    <row r="118" spans="1:14">
      <c r="A118" t="s">
        <v>160</v>
      </c>
      <c r="B118">
        <v>3</v>
      </c>
      <c r="C118" t="s">
        <v>174</v>
      </c>
      <c r="D118" t="s">
        <v>17</v>
      </c>
      <c r="E118" s="3"/>
      <c r="F118" s="13">
        <f>RANK($E$3:$E$161,$E$3:$E$161)</f>
        <v>29</v>
      </c>
      <c r="H118" s="13">
        <f>RANK($G$3:$G$161,$G$3:$G$161)</f>
        <v>32</v>
      </c>
      <c r="J118" s="13">
        <f>RANK($I$3:$I$161,$I$3:$I$161)</f>
        <v>32</v>
      </c>
      <c r="K118" s="12">
        <f>(F118*50%)+(H118*25%)+(J118*25%)</f>
        <v>30.5</v>
      </c>
      <c r="L118">
        <f>RANK($K$3:$K$161,$K$3:$K$161,1)</f>
        <v>32</v>
      </c>
      <c r="M118" s="12">
        <f>IFERROR(_xlfn.XLOOKUP($A118,'JAN26'!$A:$A,'JAN26'!$K:$K),MAX('JAN26'!$K:$K))+IFERROR(_xlfn.XLOOKUP($A118,'FEB26'!$A:$A,'FEB26'!$K:$K),MAX('FEB26'!$K:$K))+IFERROR(_xlfn.XLOOKUP($A118,'MAR26'!$A:$A,'MAR26'!$K:$K),MAX('MAR26'!$K:$K))</f>
        <v>129.75</v>
      </c>
      <c r="N118">
        <f>RANK(M118,$M$3:$M$161,1)</f>
        <v>65</v>
      </c>
    </row>
    <row r="119" spans="1:14">
      <c r="A119" t="s">
        <v>160</v>
      </c>
      <c r="B119">
        <v>3</v>
      </c>
      <c r="C119" t="s">
        <v>175</v>
      </c>
      <c r="D119" t="s">
        <v>17</v>
      </c>
      <c r="E119" s="3"/>
      <c r="F119" s="13">
        <f>RANK($E$3:$E$161,$E$3:$E$161)</f>
        <v>29</v>
      </c>
      <c r="H119" s="13">
        <f>RANK($G$3:$G$161,$G$3:$G$161)</f>
        <v>32</v>
      </c>
      <c r="J119" s="13">
        <f>RANK($I$3:$I$161,$I$3:$I$161)</f>
        <v>32</v>
      </c>
      <c r="K119" s="12">
        <f>(F119*50%)+(H119*25%)+(J119*25%)</f>
        <v>30.5</v>
      </c>
      <c r="L119">
        <f>RANK($K$3:$K$161,$K$3:$K$161,1)</f>
        <v>32</v>
      </c>
      <c r="M119" s="12">
        <f>IFERROR(_xlfn.XLOOKUP($A119,'JAN26'!$A:$A,'JAN26'!$K:$K),MAX('JAN26'!$K:$K))+IFERROR(_xlfn.XLOOKUP($A119,'FEB26'!$A:$A,'FEB26'!$K:$K),MAX('FEB26'!$K:$K))+IFERROR(_xlfn.XLOOKUP($A119,'MAR26'!$A:$A,'MAR26'!$K:$K),MAX('MAR26'!$K:$K))</f>
        <v>129.75</v>
      </c>
      <c r="N119">
        <f>RANK(M119,$M$3:$M$161,1)</f>
        <v>65</v>
      </c>
    </row>
    <row r="120" spans="1:14">
      <c r="A120" t="s">
        <v>160</v>
      </c>
      <c r="B120">
        <v>4</v>
      </c>
      <c r="C120" t="s">
        <v>176</v>
      </c>
      <c r="D120" t="s">
        <v>17</v>
      </c>
      <c r="E120" s="3"/>
      <c r="F120" s="13">
        <f>RANK($E$3:$E$161,$E$3:$E$161)</f>
        <v>29</v>
      </c>
      <c r="H120" s="13">
        <f>RANK($G$3:$G$161,$G$3:$G$161)</f>
        <v>32</v>
      </c>
      <c r="J120" s="13">
        <f>RANK($I$3:$I$161,$I$3:$I$161)</f>
        <v>32</v>
      </c>
      <c r="K120" s="12">
        <f>(F120*50%)+(H120*25%)+(J120*25%)</f>
        <v>30.5</v>
      </c>
      <c r="L120">
        <f>RANK($K$3:$K$161,$K$3:$K$161,1)</f>
        <v>32</v>
      </c>
      <c r="M120" s="12">
        <f>IFERROR(_xlfn.XLOOKUP($A120,'JAN26'!$A:$A,'JAN26'!$K:$K),MAX('JAN26'!$K:$K))+IFERROR(_xlfn.XLOOKUP($A120,'FEB26'!$A:$A,'FEB26'!$K:$K),MAX('FEB26'!$K:$K))+IFERROR(_xlfn.XLOOKUP($A120,'MAR26'!$A:$A,'MAR26'!$K:$K),MAX('MAR26'!$K:$K))</f>
        <v>129.75</v>
      </c>
      <c r="N120">
        <f>RANK(M120,$M$3:$M$161,1)</f>
        <v>65</v>
      </c>
    </row>
    <row r="121" spans="1:14">
      <c r="A121" t="s">
        <v>160</v>
      </c>
      <c r="B121">
        <v>3</v>
      </c>
      <c r="C121" t="s">
        <v>177</v>
      </c>
      <c r="D121" t="s">
        <v>17</v>
      </c>
      <c r="E121" s="3"/>
      <c r="F121" s="13">
        <f>RANK($E$3:$E$161,$E$3:$E$161)</f>
        <v>29</v>
      </c>
      <c r="H121" s="13">
        <f>RANK($G$3:$G$161,$G$3:$G$161)</f>
        <v>32</v>
      </c>
      <c r="J121" s="13">
        <f>RANK($I$3:$I$161,$I$3:$I$161)</f>
        <v>32</v>
      </c>
      <c r="K121" s="12">
        <f>(F121*50%)+(H121*25%)+(J121*25%)</f>
        <v>30.5</v>
      </c>
      <c r="L121">
        <f>RANK($K$3:$K$161,$K$3:$K$161,1)</f>
        <v>32</v>
      </c>
      <c r="M121" s="12">
        <f>IFERROR(_xlfn.XLOOKUP($A121,'JAN26'!$A:$A,'JAN26'!$K:$K),MAX('JAN26'!$K:$K))+IFERROR(_xlfn.XLOOKUP($A121,'FEB26'!$A:$A,'FEB26'!$K:$K),MAX('FEB26'!$K:$K))+IFERROR(_xlfn.XLOOKUP($A121,'MAR26'!$A:$A,'MAR26'!$K:$K),MAX('MAR26'!$K:$K))</f>
        <v>129.75</v>
      </c>
      <c r="N121">
        <f>RANK(M121,$M$3:$M$161,1)</f>
        <v>65</v>
      </c>
    </row>
    <row r="122" spans="1:14">
      <c r="A122" t="s">
        <v>160</v>
      </c>
      <c r="B122">
        <v>1</v>
      </c>
      <c r="C122" t="s">
        <v>178</v>
      </c>
      <c r="D122" t="s">
        <v>17</v>
      </c>
      <c r="E122" s="3"/>
      <c r="F122" s="13">
        <f>RANK($E$3:$E$161,$E$3:$E$161)</f>
        <v>29</v>
      </c>
      <c r="H122" s="13">
        <f>RANK($G$3:$G$161,$G$3:$G$161)</f>
        <v>32</v>
      </c>
      <c r="J122" s="13">
        <f>RANK($I$3:$I$161,$I$3:$I$161)</f>
        <v>32</v>
      </c>
      <c r="K122" s="12">
        <f>(F122*50%)+(H122*25%)+(J122*25%)</f>
        <v>30.5</v>
      </c>
      <c r="L122">
        <f>RANK($K$3:$K$161,$K$3:$K$161,1)</f>
        <v>32</v>
      </c>
      <c r="M122" s="12">
        <f>IFERROR(_xlfn.XLOOKUP($A122,'JAN26'!$A:$A,'JAN26'!$K:$K),MAX('JAN26'!$K:$K))+IFERROR(_xlfn.XLOOKUP($A122,'FEB26'!$A:$A,'FEB26'!$K:$K),MAX('FEB26'!$K:$K))+IFERROR(_xlfn.XLOOKUP($A122,'MAR26'!$A:$A,'MAR26'!$K:$K),MAX('MAR26'!$K:$K))</f>
        <v>129.75</v>
      </c>
      <c r="N122">
        <f>RANK(M122,$M$3:$M$161,1)</f>
        <v>65</v>
      </c>
    </row>
    <row r="123" spans="1:14">
      <c r="A123" t="s">
        <v>160</v>
      </c>
      <c r="B123">
        <v>2</v>
      </c>
      <c r="C123" t="s">
        <v>179</v>
      </c>
      <c r="D123" t="s">
        <v>17</v>
      </c>
      <c r="E123" s="3"/>
      <c r="F123" s="13">
        <f>RANK($E$3:$E$161,$E$3:$E$161)</f>
        <v>29</v>
      </c>
      <c r="H123" s="13">
        <f>RANK($G$3:$G$161,$G$3:$G$161)</f>
        <v>32</v>
      </c>
      <c r="J123" s="13">
        <f>RANK($I$3:$I$161,$I$3:$I$161)</f>
        <v>32</v>
      </c>
      <c r="K123" s="12">
        <f>(F123*50%)+(H123*25%)+(J123*25%)</f>
        <v>30.5</v>
      </c>
      <c r="L123">
        <f>RANK($K$3:$K$161,$K$3:$K$161,1)</f>
        <v>32</v>
      </c>
      <c r="M123" s="12">
        <f>IFERROR(_xlfn.XLOOKUP($A123,'JAN26'!$A:$A,'JAN26'!$K:$K),MAX('JAN26'!$K:$K))+IFERROR(_xlfn.XLOOKUP($A123,'FEB26'!$A:$A,'FEB26'!$K:$K),MAX('FEB26'!$K:$K))+IFERROR(_xlfn.XLOOKUP($A123,'MAR26'!$A:$A,'MAR26'!$K:$K),MAX('MAR26'!$K:$K))</f>
        <v>129.75</v>
      </c>
      <c r="N123">
        <f>RANK(M123,$M$3:$M$161,1)</f>
        <v>65</v>
      </c>
    </row>
    <row r="124" spans="1:14">
      <c r="A124" t="s">
        <v>160</v>
      </c>
      <c r="B124">
        <v>2</v>
      </c>
      <c r="C124" t="s">
        <v>180</v>
      </c>
      <c r="D124" t="s">
        <v>17</v>
      </c>
      <c r="E124" s="3"/>
      <c r="F124" s="13">
        <f>RANK($E$3:$E$161,$E$3:$E$161)</f>
        <v>29</v>
      </c>
      <c r="H124" s="13">
        <f>RANK($G$3:$G$161,$G$3:$G$161)</f>
        <v>32</v>
      </c>
      <c r="J124" s="13">
        <f>RANK($I$3:$I$161,$I$3:$I$161)</f>
        <v>32</v>
      </c>
      <c r="K124" s="12">
        <f>(F124*50%)+(H124*25%)+(J124*25%)</f>
        <v>30.5</v>
      </c>
      <c r="L124">
        <f>RANK($K$3:$K$161,$K$3:$K$161,1)</f>
        <v>32</v>
      </c>
      <c r="M124" s="12">
        <f>IFERROR(_xlfn.XLOOKUP($A124,'JAN26'!$A:$A,'JAN26'!$K:$K),MAX('JAN26'!$K:$K))+IFERROR(_xlfn.XLOOKUP($A124,'FEB26'!$A:$A,'FEB26'!$K:$K),MAX('FEB26'!$K:$K))+IFERROR(_xlfn.XLOOKUP($A124,'MAR26'!$A:$A,'MAR26'!$K:$K),MAX('MAR26'!$K:$K))</f>
        <v>129.75</v>
      </c>
      <c r="N124">
        <f>RANK(M124,$M$3:$M$161,1)</f>
        <v>65</v>
      </c>
    </row>
    <row r="125" spans="1:14">
      <c r="A125" t="s">
        <v>160</v>
      </c>
      <c r="B125">
        <v>2</v>
      </c>
      <c r="C125" t="s">
        <v>181</v>
      </c>
      <c r="D125" t="s">
        <v>17</v>
      </c>
      <c r="E125" s="3"/>
      <c r="F125" s="13">
        <f>RANK($E$3:$E$161,$E$3:$E$161)</f>
        <v>29</v>
      </c>
      <c r="H125" s="13">
        <f>RANK($G$3:$G$161,$G$3:$G$161)</f>
        <v>32</v>
      </c>
      <c r="J125" s="13">
        <f>RANK($I$3:$I$161,$I$3:$I$161)</f>
        <v>32</v>
      </c>
      <c r="K125" s="12">
        <f>(F125*50%)+(H125*25%)+(J125*25%)</f>
        <v>30.5</v>
      </c>
      <c r="L125">
        <f>RANK($K$3:$K$161,$K$3:$K$161,1)</f>
        <v>32</v>
      </c>
      <c r="M125" s="12">
        <f>IFERROR(_xlfn.XLOOKUP($A125,'JAN26'!$A:$A,'JAN26'!$K:$K),MAX('JAN26'!$K:$K))+IFERROR(_xlfn.XLOOKUP($A125,'FEB26'!$A:$A,'FEB26'!$K:$K),MAX('FEB26'!$K:$K))+IFERROR(_xlfn.XLOOKUP($A125,'MAR26'!$A:$A,'MAR26'!$K:$K),MAX('MAR26'!$K:$K))</f>
        <v>129.75</v>
      </c>
      <c r="N125">
        <f>RANK(M125,$M$3:$M$161,1)</f>
        <v>65</v>
      </c>
    </row>
    <row r="126" spans="1:14">
      <c r="A126" t="s">
        <v>160</v>
      </c>
      <c r="B126">
        <v>3</v>
      </c>
      <c r="C126" t="s">
        <v>182</v>
      </c>
      <c r="D126" t="s">
        <v>17</v>
      </c>
      <c r="E126" s="3"/>
      <c r="F126" s="13">
        <f>RANK($E$3:$E$161,$E$3:$E$161)</f>
        <v>29</v>
      </c>
      <c r="H126" s="13">
        <f>RANK($G$3:$G$161,$G$3:$G$161)</f>
        <v>32</v>
      </c>
      <c r="J126" s="13">
        <f>RANK($I$3:$I$161,$I$3:$I$161)</f>
        <v>32</v>
      </c>
      <c r="K126" s="12">
        <f>(F126*50%)+(H126*25%)+(J126*25%)</f>
        <v>30.5</v>
      </c>
      <c r="L126">
        <f>RANK($K$3:$K$161,$K$3:$K$161,1)</f>
        <v>32</v>
      </c>
      <c r="M126" s="12">
        <f>IFERROR(_xlfn.XLOOKUP($A126,'JAN26'!$A:$A,'JAN26'!$K:$K),MAX('JAN26'!$K:$K))+IFERROR(_xlfn.XLOOKUP($A126,'FEB26'!$A:$A,'FEB26'!$K:$K),MAX('FEB26'!$K:$K))+IFERROR(_xlfn.XLOOKUP($A126,'MAR26'!$A:$A,'MAR26'!$K:$K),MAX('MAR26'!$K:$K))</f>
        <v>129.75</v>
      </c>
      <c r="N126">
        <f>RANK(M126,$M$3:$M$161,1)</f>
        <v>65</v>
      </c>
    </row>
    <row r="127" spans="1:14">
      <c r="A127" t="s">
        <v>160</v>
      </c>
      <c r="B127">
        <v>3</v>
      </c>
      <c r="C127" t="s">
        <v>183</v>
      </c>
      <c r="D127" t="s">
        <v>17</v>
      </c>
      <c r="E127" s="3"/>
      <c r="F127" s="13">
        <f>RANK($E$3:$E$161,$E$3:$E$161)</f>
        <v>29</v>
      </c>
      <c r="H127" s="13">
        <f>RANK($G$3:$G$161,$G$3:$G$161)</f>
        <v>32</v>
      </c>
      <c r="J127" s="13">
        <f>RANK($I$3:$I$161,$I$3:$I$161)</f>
        <v>32</v>
      </c>
      <c r="K127" s="12">
        <f>(F127*50%)+(H127*25%)+(J127*25%)</f>
        <v>30.5</v>
      </c>
      <c r="L127">
        <f>RANK($K$3:$K$161,$K$3:$K$161,1)</f>
        <v>32</v>
      </c>
      <c r="M127" s="12">
        <f>IFERROR(_xlfn.XLOOKUP($A127,'JAN26'!$A:$A,'JAN26'!$K:$K),MAX('JAN26'!$K:$K))+IFERROR(_xlfn.XLOOKUP($A127,'FEB26'!$A:$A,'FEB26'!$K:$K),MAX('FEB26'!$K:$K))+IFERROR(_xlfn.XLOOKUP($A127,'MAR26'!$A:$A,'MAR26'!$K:$K),MAX('MAR26'!$K:$K))</f>
        <v>129.75</v>
      </c>
      <c r="N127">
        <f>RANK(M127,$M$3:$M$161,1)</f>
        <v>65</v>
      </c>
    </row>
    <row r="128" spans="1:14">
      <c r="A128" t="s">
        <v>160</v>
      </c>
      <c r="B128">
        <v>2</v>
      </c>
      <c r="C128" t="s">
        <v>184</v>
      </c>
      <c r="D128" t="s">
        <v>17</v>
      </c>
      <c r="E128" s="3"/>
      <c r="F128" s="13">
        <f>RANK($E$3:$E$161,$E$3:$E$161)</f>
        <v>29</v>
      </c>
      <c r="H128" s="13">
        <f>RANK($G$3:$G$161,$G$3:$G$161)</f>
        <v>32</v>
      </c>
      <c r="J128" s="13">
        <f>RANK($I$3:$I$161,$I$3:$I$161)</f>
        <v>32</v>
      </c>
      <c r="K128" s="12">
        <f>(F128*50%)+(H128*25%)+(J128*25%)</f>
        <v>30.5</v>
      </c>
      <c r="L128">
        <f>RANK($K$3:$K$161,$K$3:$K$161,1)</f>
        <v>32</v>
      </c>
      <c r="M128" s="12">
        <f>IFERROR(_xlfn.XLOOKUP($A128,'JAN26'!$A:$A,'JAN26'!$K:$K),MAX('JAN26'!$K:$K))+IFERROR(_xlfn.XLOOKUP($A128,'FEB26'!$A:$A,'FEB26'!$K:$K),MAX('FEB26'!$K:$K))+IFERROR(_xlfn.XLOOKUP($A128,'MAR26'!$A:$A,'MAR26'!$K:$K),MAX('MAR26'!$K:$K))</f>
        <v>129.75</v>
      </c>
      <c r="N128">
        <f>RANK(M128,$M$3:$M$161,1)</f>
        <v>65</v>
      </c>
    </row>
    <row r="129" spans="1:14">
      <c r="A129" t="s">
        <v>160</v>
      </c>
      <c r="B129">
        <v>2</v>
      </c>
      <c r="C129" t="s">
        <v>185</v>
      </c>
      <c r="D129" t="s">
        <v>17</v>
      </c>
      <c r="E129" s="3"/>
      <c r="F129" s="13">
        <f>RANK($E$3:$E$161,$E$3:$E$161)</f>
        <v>29</v>
      </c>
      <c r="H129" s="13">
        <f>RANK($G$3:$G$161,$G$3:$G$161)</f>
        <v>32</v>
      </c>
      <c r="J129" s="13">
        <f>RANK($I$3:$I$161,$I$3:$I$161)</f>
        <v>32</v>
      </c>
      <c r="K129" s="12">
        <f>(F129*50%)+(H129*25%)+(J129*25%)</f>
        <v>30.5</v>
      </c>
      <c r="L129">
        <f>RANK($K$3:$K$161,$K$3:$K$161,1)</f>
        <v>32</v>
      </c>
      <c r="M129" s="12">
        <f>IFERROR(_xlfn.XLOOKUP($A129,'JAN26'!$A:$A,'JAN26'!$K:$K),MAX('JAN26'!$K:$K))+IFERROR(_xlfn.XLOOKUP($A129,'FEB26'!$A:$A,'FEB26'!$K:$K),MAX('FEB26'!$K:$K))+IFERROR(_xlfn.XLOOKUP($A129,'MAR26'!$A:$A,'MAR26'!$K:$K),MAX('MAR26'!$K:$K))</f>
        <v>129.75</v>
      </c>
      <c r="N129">
        <f>RANK(M129,$M$3:$M$161,1)</f>
        <v>65</v>
      </c>
    </row>
    <row r="130" spans="1:14">
      <c r="A130" t="s">
        <v>160</v>
      </c>
      <c r="B130">
        <v>1</v>
      </c>
      <c r="C130" t="s">
        <v>186</v>
      </c>
      <c r="D130" t="s">
        <v>17</v>
      </c>
      <c r="E130" s="3"/>
      <c r="F130" s="13">
        <f>RANK($E$3:$E$161,$E$3:$E$161)</f>
        <v>29</v>
      </c>
      <c r="H130" s="13">
        <f>RANK($G$3:$G$161,$G$3:$G$161)</f>
        <v>32</v>
      </c>
      <c r="J130" s="13">
        <f>RANK($I$3:$I$161,$I$3:$I$161)</f>
        <v>32</v>
      </c>
      <c r="K130" s="12">
        <f>(F130*50%)+(H130*25%)+(J130*25%)</f>
        <v>30.5</v>
      </c>
      <c r="L130">
        <f>RANK($K$3:$K$161,$K$3:$K$161,1)</f>
        <v>32</v>
      </c>
      <c r="M130" s="12">
        <f>IFERROR(_xlfn.XLOOKUP($A130,'JAN26'!$A:$A,'JAN26'!$K:$K),MAX('JAN26'!$K:$K))+IFERROR(_xlfn.XLOOKUP($A130,'FEB26'!$A:$A,'FEB26'!$K:$K),MAX('FEB26'!$K:$K))+IFERROR(_xlfn.XLOOKUP($A130,'MAR26'!$A:$A,'MAR26'!$K:$K),MAX('MAR26'!$K:$K))</f>
        <v>129.75</v>
      </c>
      <c r="N130">
        <f>RANK(M130,$M$3:$M$161,1)</f>
        <v>65</v>
      </c>
    </row>
    <row r="131" spans="1:14">
      <c r="A131" t="s">
        <v>160</v>
      </c>
      <c r="B131">
        <v>3</v>
      </c>
      <c r="C131" t="s">
        <v>187</v>
      </c>
      <c r="D131" t="s">
        <v>17</v>
      </c>
      <c r="E131" s="3"/>
      <c r="F131" s="13">
        <f>RANK($E$3:$E$161,$E$3:$E$161)</f>
        <v>29</v>
      </c>
      <c r="H131" s="13">
        <f>RANK($G$3:$G$161,$G$3:$G$161)</f>
        <v>32</v>
      </c>
      <c r="J131" s="13">
        <f>RANK($I$3:$I$161,$I$3:$I$161)</f>
        <v>32</v>
      </c>
      <c r="K131" s="12">
        <f>(F131*50%)+(H131*25%)+(J131*25%)</f>
        <v>30.5</v>
      </c>
      <c r="L131">
        <f>RANK($K$3:$K$161,$K$3:$K$161,1)</f>
        <v>32</v>
      </c>
      <c r="M131" s="12">
        <f>IFERROR(_xlfn.XLOOKUP($A131,'JAN26'!$A:$A,'JAN26'!$K:$K),MAX('JAN26'!$K:$K))+IFERROR(_xlfn.XLOOKUP($A131,'FEB26'!$A:$A,'FEB26'!$K:$K),MAX('FEB26'!$K:$K))+IFERROR(_xlfn.XLOOKUP($A131,'MAR26'!$A:$A,'MAR26'!$K:$K),MAX('MAR26'!$K:$K))</f>
        <v>129.75</v>
      </c>
      <c r="N131">
        <f>RANK(M131,$M$3:$M$161,1)</f>
        <v>65</v>
      </c>
    </row>
    <row r="132" spans="1:14">
      <c r="A132" t="s">
        <v>160</v>
      </c>
      <c r="B132">
        <v>2</v>
      </c>
      <c r="C132" t="s">
        <v>188</v>
      </c>
      <c r="D132" t="s">
        <v>17</v>
      </c>
      <c r="E132" s="3"/>
      <c r="F132" s="13">
        <f>RANK($E$3:$E$161,$E$3:$E$161)</f>
        <v>29</v>
      </c>
      <c r="H132" s="13">
        <f>RANK($G$3:$G$161,$G$3:$G$161)</f>
        <v>32</v>
      </c>
      <c r="J132" s="13">
        <f>RANK($I$3:$I$161,$I$3:$I$161)</f>
        <v>32</v>
      </c>
      <c r="K132" s="12">
        <f>(F132*50%)+(H132*25%)+(J132*25%)</f>
        <v>30.5</v>
      </c>
      <c r="L132">
        <f>RANK($K$3:$K$161,$K$3:$K$161,1)</f>
        <v>32</v>
      </c>
      <c r="M132" s="12">
        <f>IFERROR(_xlfn.XLOOKUP($A132,'JAN26'!$A:$A,'JAN26'!$K:$K),MAX('JAN26'!$K:$K))+IFERROR(_xlfn.XLOOKUP($A132,'FEB26'!$A:$A,'FEB26'!$K:$K),MAX('FEB26'!$K:$K))+IFERROR(_xlfn.XLOOKUP($A132,'MAR26'!$A:$A,'MAR26'!$K:$K),MAX('MAR26'!$K:$K))</f>
        <v>129.75</v>
      </c>
      <c r="N132">
        <f>RANK(M132,$M$3:$M$161,1)</f>
        <v>65</v>
      </c>
    </row>
    <row r="133" spans="1:14">
      <c r="A133" t="s">
        <v>160</v>
      </c>
      <c r="B133">
        <v>3</v>
      </c>
      <c r="C133" t="s">
        <v>189</v>
      </c>
      <c r="D133" t="s">
        <v>17</v>
      </c>
      <c r="E133" s="3"/>
      <c r="F133" s="13">
        <f>RANK($E$3:$E$161,$E$3:$E$161)</f>
        <v>29</v>
      </c>
      <c r="H133" s="13">
        <f>RANK($G$3:$G$161,$G$3:$G$161)</f>
        <v>32</v>
      </c>
      <c r="J133" s="13">
        <f>RANK($I$3:$I$161,$I$3:$I$161)</f>
        <v>32</v>
      </c>
      <c r="K133" s="12">
        <f>(F133*50%)+(H133*25%)+(J133*25%)</f>
        <v>30.5</v>
      </c>
      <c r="L133">
        <f>RANK($K$3:$K$161,$K$3:$K$161,1)</f>
        <v>32</v>
      </c>
      <c r="M133" s="12">
        <f>IFERROR(_xlfn.XLOOKUP($A133,'JAN26'!$A:$A,'JAN26'!$K:$K),MAX('JAN26'!$K:$K))+IFERROR(_xlfn.XLOOKUP($A133,'FEB26'!$A:$A,'FEB26'!$K:$K),MAX('FEB26'!$K:$K))+IFERROR(_xlfn.XLOOKUP($A133,'MAR26'!$A:$A,'MAR26'!$K:$K),MAX('MAR26'!$K:$K))</f>
        <v>129.75</v>
      </c>
      <c r="N133">
        <f>RANK(M133,$M$3:$M$161,1)</f>
        <v>65</v>
      </c>
    </row>
    <row r="134" spans="1:14">
      <c r="A134" t="s">
        <v>160</v>
      </c>
      <c r="B134">
        <v>3</v>
      </c>
      <c r="C134" t="s">
        <v>190</v>
      </c>
      <c r="D134" t="s">
        <v>17</v>
      </c>
      <c r="E134" s="3"/>
      <c r="F134" s="13">
        <f>RANK($E$3:$E$161,$E$3:$E$161)</f>
        <v>29</v>
      </c>
      <c r="H134" s="13">
        <f>RANK($G$3:$G$161,$G$3:$G$161)</f>
        <v>32</v>
      </c>
      <c r="J134" s="13">
        <f>RANK($I$3:$I$161,$I$3:$I$161)</f>
        <v>32</v>
      </c>
      <c r="K134" s="12">
        <f>(F134*50%)+(H134*25%)+(J134*25%)</f>
        <v>30.5</v>
      </c>
      <c r="L134">
        <f>RANK($K$3:$K$161,$K$3:$K$161,1)</f>
        <v>32</v>
      </c>
      <c r="M134" s="12">
        <f>IFERROR(_xlfn.XLOOKUP($A134,'JAN26'!$A:$A,'JAN26'!$K:$K),MAX('JAN26'!$K:$K))+IFERROR(_xlfn.XLOOKUP($A134,'FEB26'!$A:$A,'FEB26'!$K:$K),MAX('FEB26'!$K:$K))+IFERROR(_xlfn.XLOOKUP($A134,'MAR26'!$A:$A,'MAR26'!$K:$K),MAX('MAR26'!$K:$K))</f>
        <v>129.75</v>
      </c>
      <c r="N134">
        <f>RANK(M134,$M$3:$M$161,1)</f>
        <v>65</v>
      </c>
    </row>
    <row r="135" spans="1:14">
      <c r="A135" t="s">
        <v>160</v>
      </c>
      <c r="B135">
        <v>4</v>
      </c>
      <c r="C135" t="s">
        <v>191</v>
      </c>
      <c r="D135" t="s">
        <v>17</v>
      </c>
      <c r="E135" s="3"/>
      <c r="F135" s="13">
        <f>RANK($E$3:$E$161,$E$3:$E$161)</f>
        <v>29</v>
      </c>
      <c r="H135" s="13">
        <f>RANK($G$3:$G$161,$G$3:$G$161)</f>
        <v>32</v>
      </c>
      <c r="J135" s="13">
        <f>RANK($I$3:$I$161,$I$3:$I$161)</f>
        <v>32</v>
      </c>
      <c r="K135" s="12">
        <f>(F135*50%)+(H135*25%)+(J135*25%)</f>
        <v>30.5</v>
      </c>
      <c r="L135">
        <f>RANK($K$3:$K$161,$K$3:$K$161,1)</f>
        <v>32</v>
      </c>
      <c r="M135" s="12">
        <f>IFERROR(_xlfn.XLOOKUP($A135,'JAN26'!$A:$A,'JAN26'!$K:$K),MAX('JAN26'!$K:$K))+IFERROR(_xlfn.XLOOKUP($A135,'FEB26'!$A:$A,'FEB26'!$K:$K),MAX('FEB26'!$K:$K))+IFERROR(_xlfn.XLOOKUP($A135,'MAR26'!$A:$A,'MAR26'!$K:$K),MAX('MAR26'!$K:$K))</f>
        <v>129.75</v>
      </c>
      <c r="N135">
        <f>RANK(M135,$M$3:$M$161,1)</f>
        <v>65</v>
      </c>
    </row>
    <row r="136" spans="1:14">
      <c r="A136" t="s">
        <v>160</v>
      </c>
      <c r="B136">
        <v>4</v>
      </c>
      <c r="C136" t="s">
        <v>192</v>
      </c>
      <c r="D136" t="s">
        <v>17</v>
      </c>
      <c r="E136" s="3"/>
      <c r="F136" s="13">
        <f>RANK($E$3:$E$161,$E$3:$E$161)</f>
        <v>29</v>
      </c>
      <c r="H136" s="13">
        <f>RANK($G$3:$G$161,$G$3:$G$161)</f>
        <v>32</v>
      </c>
      <c r="J136" s="13">
        <f>RANK($I$3:$I$161,$I$3:$I$161)</f>
        <v>32</v>
      </c>
      <c r="K136" s="12">
        <f>(F136*50%)+(H136*25%)+(J136*25%)</f>
        <v>30.5</v>
      </c>
      <c r="L136">
        <f>RANK($K$3:$K$161,$K$3:$K$161,1)</f>
        <v>32</v>
      </c>
      <c r="M136" s="12">
        <f>IFERROR(_xlfn.XLOOKUP($A136,'JAN26'!$A:$A,'JAN26'!$K:$K),MAX('JAN26'!$K:$K))+IFERROR(_xlfn.XLOOKUP($A136,'FEB26'!$A:$A,'FEB26'!$K:$K),MAX('FEB26'!$K:$K))+IFERROR(_xlfn.XLOOKUP($A136,'MAR26'!$A:$A,'MAR26'!$K:$K),MAX('MAR26'!$K:$K))</f>
        <v>129.75</v>
      </c>
      <c r="N136">
        <f>RANK(M136,$M$3:$M$161,1)</f>
        <v>65</v>
      </c>
    </row>
    <row r="137" spans="1:14">
      <c r="A137" t="s">
        <v>160</v>
      </c>
      <c r="B137">
        <v>3</v>
      </c>
      <c r="C137" t="s">
        <v>193</v>
      </c>
      <c r="D137" t="s">
        <v>17</v>
      </c>
      <c r="E137" s="3"/>
      <c r="F137" s="13">
        <f>RANK($E$3:$E$161,$E$3:$E$161)</f>
        <v>29</v>
      </c>
      <c r="H137" s="13">
        <f>RANK($G$3:$G$161,$G$3:$G$161)</f>
        <v>32</v>
      </c>
      <c r="J137" s="13">
        <f>RANK($I$3:$I$161,$I$3:$I$161)</f>
        <v>32</v>
      </c>
      <c r="K137" s="12">
        <f>(F137*50%)+(H137*25%)+(J137*25%)</f>
        <v>30.5</v>
      </c>
      <c r="L137">
        <f>RANK($K$3:$K$161,$K$3:$K$161,1)</f>
        <v>32</v>
      </c>
      <c r="M137" s="12">
        <f>IFERROR(_xlfn.XLOOKUP($A137,'JAN26'!$A:$A,'JAN26'!$K:$K),MAX('JAN26'!$K:$K))+IFERROR(_xlfn.XLOOKUP($A137,'FEB26'!$A:$A,'FEB26'!$K:$K),MAX('FEB26'!$K:$K))+IFERROR(_xlfn.XLOOKUP($A137,'MAR26'!$A:$A,'MAR26'!$K:$K),MAX('MAR26'!$K:$K))</f>
        <v>129.75</v>
      </c>
      <c r="N137">
        <f>RANK(M137,$M$3:$M$161,1)</f>
        <v>65</v>
      </c>
    </row>
    <row r="138" spans="1:14">
      <c r="A138" t="s">
        <v>160</v>
      </c>
      <c r="B138">
        <v>1</v>
      </c>
      <c r="C138" t="s">
        <v>194</v>
      </c>
      <c r="D138" t="s">
        <v>17</v>
      </c>
      <c r="E138" s="3"/>
      <c r="F138" s="13">
        <f>RANK($E$3:$E$161,$E$3:$E$161)</f>
        <v>29</v>
      </c>
      <c r="H138" s="13">
        <f>RANK($G$3:$G$161,$G$3:$G$161)</f>
        <v>32</v>
      </c>
      <c r="J138" s="13">
        <f>RANK($I$3:$I$161,$I$3:$I$161)</f>
        <v>32</v>
      </c>
      <c r="K138" s="12">
        <f>(F138*50%)+(H138*25%)+(J138*25%)</f>
        <v>30.5</v>
      </c>
      <c r="L138">
        <f>RANK($K$3:$K$161,$K$3:$K$161,1)</f>
        <v>32</v>
      </c>
      <c r="M138" s="12">
        <f>IFERROR(_xlfn.XLOOKUP($A138,'JAN26'!$A:$A,'JAN26'!$K:$K),MAX('JAN26'!$K:$K))+IFERROR(_xlfn.XLOOKUP($A138,'FEB26'!$A:$A,'FEB26'!$K:$K),MAX('FEB26'!$K:$K))+IFERROR(_xlfn.XLOOKUP($A138,'MAR26'!$A:$A,'MAR26'!$K:$K),MAX('MAR26'!$K:$K))</f>
        <v>129.75</v>
      </c>
      <c r="N138">
        <f>RANK(M138,$M$3:$M$161,1)</f>
        <v>65</v>
      </c>
    </row>
    <row r="139" spans="1:14">
      <c r="A139" t="s">
        <v>160</v>
      </c>
      <c r="B139">
        <v>3</v>
      </c>
      <c r="C139" t="s">
        <v>195</v>
      </c>
      <c r="D139" t="s">
        <v>17</v>
      </c>
      <c r="E139" s="3"/>
      <c r="F139" s="13">
        <f>RANK($E$3:$E$161,$E$3:$E$161)</f>
        <v>29</v>
      </c>
      <c r="H139" s="13">
        <f>RANK($G$3:$G$161,$G$3:$G$161)</f>
        <v>32</v>
      </c>
      <c r="J139" s="13">
        <f>RANK($I$3:$I$161,$I$3:$I$161)</f>
        <v>32</v>
      </c>
      <c r="K139" s="12">
        <f>(F139*50%)+(H139*25%)+(J139*25%)</f>
        <v>30.5</v>
      </c>
      <c r="L139">
        <f>RANK($K$3:$K$161,$K$3:$K$161,1)</f>
        <v>32</v>
      </c>
      <c r="M139" s="12">
        <f>IFERROR(_xlfn.XLOOKUP($A139,'JAN26'!$A:$A,'JAN26'!$K:$K),MAX('JAN26'!$K:$K))+IFERROR(_xlfn.XLOOKUP($A139,'FEB26'!$A:$A,'FEB26'!$K:$K),MAX('FEB26'!$K:$K))+IFERROR(_xlfn.XLOOKUP($A139,'MAR26'!$A:$A,'MAR26'!$K:$K),MAX('MAR26'!$K:$K))</f>
        <v>129.75</v>
      </c>
      <c r="N139">
        <f>RANK(M139,$M$3:$M$161,1)</f>
        <v>65</v>
      </c>
    </row>
    <row r="140" spans="1:14">
      <c r="A140" t="s">
        <v>160</v>
      </c>
      <c r="B140">
        <v>2</v>
      </c>
      <c r="C140" t="s">
        <v>196</v>
      </c>
      <c r="D140" t="s">
        <v>17</v>
      </c>
      <c r="E140" s="3"/>
      <c r="F140" s="13">
        <f>RANK($E$3:$E$161,$E$3:$E$161)</f>
        <v>29</v>
      </c>
      <c r="H140" s="13">
        <f>RANK($G$3:$G$161,$G$3:$G$161)</f>
        <v>32</v>
      </c>
      <c r="J140" s="13">
        <f>RANK($I$3:$I$161,$I$3:$I$161)</f>
        <v>32</v>
      </c>
      <c r="K140" s="12">
        <f>(F140*50%)+(H140*25%)+(J140*25%)</f>
        <v>30.5</v>
      </c>
      <c r="L140">
        <f>RANK($K$3:$K$161,$K$3:$K$161,1)</f>
        <v>32</v>
      </c>
      <c r="M140" s="12">
        <f>IFERROR(_xlfn.XLOOKUP($A140,'JAN26'!$A:$A,'JAN26'!$K:$K),MAX('JAN26'!$K:$K))+IFERROR(_xlfn.XLOOKUP($A140,'FEB26'!$A:$A,'FEB26'!$K:$K),MAX('FEB26'!$K:$K))+IFERROR(_xlfn.XLOOKUP($A140,'MAR26'!$A:$A,'MAR26'!$K:$K),MAX('MAR26'!$K:$K))</f>
        <v>129.75</v>
      </c>
      <c r="N140">
        <f>RANK(M140,$M$3:$M$161,1)</f>
        <v>65</v>
      </c>
    </row>
    <row r="141" spans="1:14">
      <c r="A141" t="s">
        <v>160</v>
      </c>
      <c r="B141">
        <v>4</v>
      </c>
      <c r="C141" t="s">
        <v>197</v>
      </c>
      <c r="D141" t="s">
        <v>17</v>
      </c>
      <c r="E141" s="3"/>
      <c r="F141" s="13">
        <f>RANK($E$3:$E$161,$E$3:$E$161)</f>
        <v>29</v>
      </c>
      <c r="H141" s="13">
        <f>RANK($G$3:$G$161,$G$3:$G$161)</f>
        <v>32</v>
      </c>
      <c r="J141" s="13">
        <f>RANK($I$3:$I$161,$I$3:$I$161)</f>
        <v>32</v>
      </c>
      <c r="K141" s="12">
        <f>(F141*50%)+(H141*25%)+(J141*25%)</f>
        <v>30.5</v>
      </c>
      <c r="L141">
        <f>RANK($K$3:$K$161,$K$3:$K$161,1)</f>
        <v>32</v>
      </c>
      <c r="M141" s="12">
        <f>IFERROR(_xlfn.XLOOKUP($A141,'JAN26'!$A:$A,'JAN26'!$K:$K),MAX('JAN26'!$K:$K))+IFERROR(_xlfn.XLOOKUP($A141,'FEB26'!$A:$A,'FEB26'!$K:$K),MAX('FEB26'!$K:$K))+IFERROR(_xlfn.XLOOKUP($A141,'MAR26'!$A:$A,'MAR26'!$K:$K),MAX('MAR26'!$K:$K))</f>
        <v>129.75</v>
      </c>
      <c r="N141">
        <f>RANK(M141,$M$3:$M$161,1)</f>
        <v>65</v>
      </c>
    </row>
    <row r="142" spans="1:14">
      <c r="A142" t="s">
        <v>160</v>
      </c>
      <c r="B142">
        <v>2</v>
      </c>
      <c r="C142" t="s">
        <v>198</v>
      </c>
      <c r="D142" t="s">
        <v>17</v>
      </c>
      <c r="E142" s="3"/>
      <c r="F142" s="13">
        <f>RANK($E$3:$E$161,$E$3:$E$161)</f>
        <v>29</v>
      </c>
      <c r="H142" s="13">
        <f>RANK($G$3:$G$161,$G$3:$G$161)</f>
        <v>32</v>
      </c>
      <c r="J142" s="13">
        <f>RANK($I$3:$I$161,$I$3:$I$161)</f>
        <v>32</v>
      </c>
      <c r="K142" s="12">
        <f>(F142*50%)+(H142*25%)+(J142*25%)</f>
        <v>30.5</v>
      </c>
      <c r="L142">
        <f>RANK($K$3:$K$161,$K$3:$K$161,1)</f>
        <v>32</v>
      </c>
      <c r="M142" s="12">
        <f>IFERROR(_xlfn.XLOOKUP($A142,'JAN26'!$A:$A,'JAN26'!$K:$K),MAX('JAN26'!$K:$K))+IFERROR(_xlfn.XLOOKUP($A142,'FEB26'!$A:$A,'FEB26'!$K:$K),MAX('FEB26'!$K:$K))+IFERROR(_xlfn.XLOOKUP($A142,'MAR26'!$A:$A,'MAR26'!$K:$K),MAX('MAR26'!$K:$K))</f>
        <v>129.75</v>
      </c>
      <c r="N142">
        <f>RANK(M142,$M$3:$M$161,1)</f>
        <v>65</v>
      </c>
    </row>
    <row r="143" spans="1:14">
      <c r="A143" t="s">
        <v>160</v>
      </c>
      <c r="B143">
        <v>1</v>
      </c>
      <c r="C143" t="s">
        <v>38</v>
      </c>
      <c r="D143" t="s">
        <v>17</v>
      </c>
      <c r="E143" s="3"/>
      <c r="F143" s="13">
        <f>RANK($E$3:$E$161,$E$3:$E$161)</f>
        <v>29</v>
      </c>
      <c r="H143" s="13">
        <f>RANK($G$3:$G$161,$G$3:$G$161)</f>
        <v>32</v>
      </c>
      <c r="J143" s="13">
        <f>RANK($I$3:$I$161,$I$3:$I$161)</f>
        <v>32</v>
      </c>
      <c r="K143" s="12">
        <f>(F143*50%)+(H143*25%)+(J143*25%)</f>
        <v>30.5</v>
      </c>
      <c r="L143">
        <f>RANK($K$3:$K$161,$K$3:$K$161,1)</f>
        <v>32</v>
      </c>
      <c r="M143" s="12">
        <f>IFERROR(_xlfn.XLOOKUP($A143,'JAN26'!$A:$A,'JAN26'!$K:$K),MAX('JAN26'!$K:$K))+IFERROR(_xlfn.XLOOKUP($A143,'FEB26'!$A:$A,'FEB26'!$K:$K),MAX('FEB26'!$K:$K))+IFERROR(_xlfn.XLOOKUP($A143,'MAR26'!$A:$A,'MAR26'!$K:$K),MAX('MAR26'!$K:$K))</f>
        <v>129.75</v>
      </c>
      <c r="N143">
        <f>RANK(M143,$M$3:$M$161,1)</f>
        <v>65</v>
      </c>
    </row>
    <row r="144" spans="1:14">
      <c r="A144" t="s">
        <v>160</v>
      </c>
      <c r="B144">
        <v>4</v>
      </c>
      <c r="C144" t="s">
        <v>199</v>
      </c>
      <c r="D144" t="s">
        <v>17</v>
      </c>
      <c r="E144" s="3"/>
      <c r="F144" s="13">
        <f>RANK($E$3:$E$161,$E$3:$E$161)</f>
        <v>29</v>
      </c>
      <c r="H144" s="13">
        <f>RANK($G$3:$G$161,$G$3:$G$161)</f>
        <v>32</v>
      </c>
      <c r="J144" s="13">
        <f>RANK($I$3:$I$161,$I$3:$I$161)</f>
        <v>32</v>
      </c>
      <c r="K144" s="12">
        <f>(F144*50%)+(H144*25%)+(J144*25%)</f>
        <v>30.5</v>
      </c>
      <c r="L144">
        <f>RANK($K$3:$K$161,$K$3:$K$161,1)</f>
        <v>32</v>
      </c>
      <c r="M144" s="12">
        <f>IFERROR(_xlfn.XLOOKUP($A144,'JAN26'!$A:$A,'JAN26'!$K:$K),MAX('JAN26'!$K:$K))+IFERROR(_xlfn.XLOOKUP($A144,'FEB26'!$A:$A,'FEB26'!$K:$K),MAX('FEB26'!$K:$K))+IFERROR(_xlfn.XLOOKUP($A144,'MAR26'!$A:$A,'MAR26'!$K:$K),MAX('MAR26'!$K:$K))</f>
        <v>129.75</v>
      </c>
      <c r="N144">
        <f>RANK(M144,$M$3:$M$161,1)</f>
        <v>65</v>
      </c>
    </row>
    <row r="145" spans="1:14">
      <c r="A145" t="s">
        <v>160</v>
      </c>
      <c r="B145">
        <v>1</v>
      </c>
      <c r="C145" t="s">
        <v>200</v>
      </c>
      <c r="D145" t="s">
        <v>17</v>
      </c>
      <c r="E145" s="3"/>
      <c r="F145" s="13">
        <f>RANK($E$3:$E$161,$E$3:$E$161)</f>
        <v>29</v>
      </c>
      <c r="H145" s="13">
        <f>RANK($G$3:$G$161,$G$3:$G$161)</f>
        <v>32</v>
      </c>
      <c r="J145" s="13">
        <f>RANK($I$3:$I$161,$I$3:$I$161)</f>
        <v>32</v>
      </c>
      <c r="K145" s="12">
        <f>(F145*50%)+(H145*25%)+(J145*25%)</f>
        <v>30.5</v>
      </c>
      <c r="L145">
        <f>RANK($K$3:$K$161,$K$3:$K$161,1)</f>
        <v>32</v>
      </c>
      <c r="M145" s="12">
        <f>IFERROR(_xlfn.XLOOKUP($A145,'JAN26'!$A:$A,'JAN26'!$K:$K),MAX('JAN26'!$K:$K))+IFERROR(_xlfn.XLOOKUP($A145,'FEB26'!$A:$A,'FEB26'!$K:$K),MAX('FEB26'!$K:$K))+IFERROR(_xlfn.XLOOKUP($A145,'MAR26'!$A:$A,'MAR26'!$K:$K),MAX('MAR26'!$K:$K))</f>
        <v>129.75</v>
      </c>
      <c r="N145">
        <f>RANK(M145,$M$3:$M$161,1)</f>
        <v>65</v>
      </c>
    </row>
    <row r="146" spans="1:14">
      <c r="A146" t="s">
        <v>160</v>
      </c>
      <c r="B146">
        <v>3</v>
      </c>
      <c r="C146" t="s">
        <v>201</v>
      </c>
      <c r="D146" t="s">
        <v>17</v>
      </c>
      <c r="E146" s="3"/>
      <c r="F146" s="13">
        <f>RANK($E$3:$E$161,$E$3:$E$161)</f>
        <v>29</v>
      </c>
      <c r="H146" s="13">
        <f>RANK($G$3:$G$161,$G$3:$G$161)</f>
        <v>32</v>
      </c>
      <c r="J146" s="13">
        <f>RANK($I$3:$I$161,$I$3:$I$161)</f>
        <v>32</v>
      </c>
      <c r="K146" s="12">
        <f>(F146*50%)+(H146*25%)+(J146*25%)</f>
        <v>30.5</v>
      </c>
      <c r="L146">
        <f>RANK($K$3:$K$161,$K$3:$K$161,1)</f>
        <v>32</v>
      </c>
      <c r="M146" s="12">
        <f>IFERROR(_xlfn.XLOOKUP($A146,'JAN26'!$A:$A,'JAN26'!$K:$K),MAX('JAN26'!$K:$K))+IFERROR(_xlfn.XLOOKUP($A146,'FEB26'!$A:$A,'FEB26'!$K:$K),MAX('FEB26'!$K:$K))+IFERROR(_xlfn.XLOOKUP($A146,'MAR26'!$A:$A,'MAR26'!$K:$K),MAX('MAR26'!$K:$K))</f>
        <v>129.75</v>
      </c>
      <c r="N146">
        <f>RANK(M146,$M$3:$M$161,1)</f>
        <v>65</v>
      </c>
    </row>
    <row r="147" spans="1:14">
      <c r="A147" t="s">
        <v>160</v>
      </c>
      <c r="B147">
        <v>4</v>
      </c>
      <c r="C147" t="s">
        <v>202</v>
      </c>
      <c r="D147" t="s">
        <v>17</v>
      </c>
      <c r="E147" s="3"/>
      <c r="F147" s="13">
        <f>RANK($E$3:$E$161,$E$3:$E$161)</f>
        <v>29</v>
      </c>
      <c r="H147" s="13">
        <f>RANK($G$3:$G$161,$G$3:$G$161)</f>
        <v>32</v>
      </c>
      <c r="J147" s="13">
        <f>RANK($I$3:$I$161,$I$3:$I$161)</f>
        <v>32</v>
      </c>
      <c r="K147" s="12">
        <f>(F147*50%)+(H147*25%)+(J147*25%)</f>
        <v>30.5</v>
      </c>
      <c r="L147">
        <f>RANK($K$3:$K$161,$K$3:$K$161,1)</f>
        <v>32</v>
      </c>
      <c r="M147" s="12">
        <f>IFERROR(_xlfn.XLOOKUP($A147,'JAN26'!$A:$A,'JAN26'!$K:$K),MAX('JAN26'!$K:$K))+IFERROR(_xlfn.XLOOKUP($A147,'FEB26'!$A:$A,'FEB26'!$K:$K),MAX('FEB26'!$K:$K))+IFERROR(_xlfn.XLOOKUP($A147,'MAR26'!$A:$A,'MAR26'!$K:$K),MAX('MAR26'!$K:$K))</f>
        <v>129.75</v>
      </c>
      <c r="N147">
        <f>RANK(M147,$M$3:$M$161,1)</f>
        <v>65</v>
      </c>
    </row>
    <row r="148" spans="1:14">
      <c r="A148" t="s">
        <v>160</v>
      </c>
      <c r="B148">
        <v>4</v>
      </c>
      <c r="C148" t="s">
        <v>203</v>
      </c>
      <c r="D148" t="s">
        <v>17</v>
      </c>
      <c r="E148" s="3"/>
      <c r="F148" s="13">
        <f>RANK($E$3:$E$161,$E$3:$E$161)</f>
        <v>29</v>
      </c>
      <c r="H148" s="13">
        <f>RANK($G$3:$G$161,$G$3:$G$161)</f>
        <v>32</v>
      </c>
      <c r="J148" s="13">
        <f>RANK($I$3:$I$161,$I$3:$I$161)</f>
        <v>32</v>
      </c>
      <c r="K148" s="12">
        <f>(F148*50%)+(H148*25%)+(J148*25%)</f>
        <v>30.5</v>
      </c>
      <c r="L148">
        <f>RANK($K$3:$K$161,$K$3:$K$161,1)</f>
        <v>32</v>
      </c>
      <c r="M148" s="12">
        <f>IFERROR(_xlfn.XLOOKUP($A148,'JAN26'!$A:$A,'JAN26'!$K:$K),MAX('JAN26'!$K:$K))+IFERROR(_xlfn.XLOOKUP($A148,'FEB26'!$A:$A,'FEB26'!$K:$K),MAX('FEB26'!$K:$K))+IFERROR(_xlfn.XLOOKUP($A148,'MAR26'!$A:$A,'MAR26'!$K:$K),MAX('MAR26'!$K:$K))</f>
        <v>129.75</v>
      </c>
      <c r="N148">
        <f>RANK(M148,$M$3:$M$161,1)</f>
        <v>65</v>
      </c>
    </row>
    <row r="149" spans="1:14">
      <c r="A149" t="s">
        <v>160</v>
      </c>
      <c r="B149">
        <v>4</v>
      </c>
      <c r="C149" t="s">
        <v>204</v>
      </c>
      <c r="D149" t="s">
        <v>17</v>
      </c>
      <c r="E149" s="3"/>
      <c r="F149" s="13">
        <f>RANK($E$3:$E$161,$E$3:$E$161)</f>
        <v>29</v>
      </c>
      <c r="H149" s="13">
        <f>RANK($G$3:$G$161,$G$3:$G$161)</f>
        <v>32</v>
      </c>
      <c r="J149" s="13">
        <f>RANK($I$3:$I$161,$I$3:$I$161)</f>
        <v>32</v>
      </c>
      <c r="K149" s="12">
        <f>(F149*50%)+(H149*25%)+(J149*25%)</f>
        <v>30.5</v>
      </c>
      <c r="L149">
        <f>RANK($K$3:$K$161,$K$3:$K$161,1)</f>
        <v>32</v>
      </c>
      <c r="M149" s="12">
        <f>IFERROR(_xlfn.XLOOKUP($A149,'JAN26'!$A:$A,'JAN26'!$K:$K),MAX('JAN26'!$K:$K))+IFERROR(_xlfn.XLOOKUP($A149,'FEB26'!$A:$A,'FEB26'!$K:$K),MAX('FEB26'!$K:$K))+IFERROR(_xlfn.XLOOKUP($A149,'MAR26'!$A:$A,'MAR26'!$K:$K),MAX('MAR26'!$K:$K))</f>
        <v>129.75</v>
      </c>
      <c r="N149">
        <f>RANK(M149,$M$3:$M$161,1)</f>
        <v>65</v>
      </c>
    </row>
    <row r="150" spans="1:14">
      <c r="A150" t="s">
        <v>160</v>
      </c>
      <c r="B150">
        <v>2</v>
      </c>
      <c r="C150" t="s">
        <v>205</v>
      </c>
      <c r="D150" t="s">
        <v>17</v>
      </c>
      <c r="E150" s="3"/>
      <c r="F150" s="13">
        <f>RANK($E$3:$E$161,$E$3:$E$161)</f>
        <v>29</v>
      </c>
      <c r="H150" s="13">
        <f>RANK($G$3:$G$161,$G$3:$G$161)</f>
        <v>32</v>
      </c>
      <c r="J150" s="13">
        <f>RANK($I$3:$I$161,$I$3:$I$161)</f>
        <v>32</v>
      </c>
      <c r="K150" s="12">
        <f>(F150*50%)+(H150*25%)+(J150*25%)</f>
        <v>30.5</v>
      </c>
      <c r="L150">
        <f>RANK($K$3:$K$161,$K$3:$K$161,1)</f>
        <v>32</v>
      </c>
      <c r="M150" s="12">
        <f>IFERROR(_xlfn.XLOOKUP($A150,'JAN26'!$A:$A,'JAN26'!$K:$K),MAX('JAN26'!$K:$K))+IFERROR(_xlfn.XLOOKUP($A150,'FEB26'!$A:$A,'FEB26'!$K:$K),MAX('FEB26'!$K:$K))+IFERROR(_xlfn.XLOOKUP($A150,'MAR26'!$A:$A,'MAR26'!$K:$K),MAX('MAR26'!$K:$K))</f>
        <v>129.75</v>
      </c>
      <c r="N150">
        <f>RANK(M150,$M$3:$M$161,1)</f>
        <v>65</v>
      </c>
    </row>
    <row r="151" spans="1:14">
      <c r="A151" t="s">
        <v>160</v>
      </c>
      <c r="B151">
        <v>4</v>
      </c>
      <c r="C151" t="s">
        <v>206</v>
      </c>
      <c r="D151" t="s">
        <v>17</v>
      </c>
      <c r="E151" s="3"/>
      <c r="F151" s="13">
        <f>RANK($E$3:$E$161,$E$3:$E$161)</f>
        <v>29</v>
      </c>
      <c r="H151" s="13">
        <f>RANK($G$3:$G$161,$G$3:$G$161)</f>
        <v>32</v>
      </c>
      <c r="J151" s="13">
        <f>RANK($I$3:$I$161,$I$3:$I$161)</f>
        <v>32</v>
      </c>
      <c r="K151" s="12">
        <f>(F151*50%)+(H151*25%)+(J151*25%)</f>
        <v>30.5</v>
      </c>
      <c r="L151">
        <f>RANK($K$3:$K$161,$K$3:$K$161,1)</f>
        <v>32</v>
      </c>
      <c r="M151" s="12">
        <f>IFERROR(_xlfn.XLOOKUP($A151,'JAN26'!$A:$A,'JAN26'!$K:$K),MAX('JAN26'!$K:$K))+IFERROR(_xlfn.XLOOKUP($A151,'FEB26'!$A:$A,'FEB26'!$K:$K),MAX('FEB26'!$K:$K))+IFERROR(_xlfn.XLOOKUP($A151,'MAR26'!$A:$A,'MAR26'!$K:$K),MAX('MAR26'!$K:$K))</f>
        <v>129.75</v>
      </c>
      <c r="N151">
        <f>RANK(M151,$M$3:$M$161,1)</f>
        <v>65</v>
      </c>
    </row>
    <row r="152" spans="1:14">
      <c r="A152" t="s">
        <v>160</v>
      </c>
      <c r="B152">
        <v>4</v>
      </c>
      <c r="C152" t="s">
        <v>207</v>
      </c>
      <c r="D152" t="s">
        <v>17</v>
      </c>
      <c r="E152" s="3"/>
      <c r="F152" s="13">
        <f>RANK($E$3:$E$161,$E$3:$E$161)</f>
        <v>29</v>
      </c>
      <c r="H152" s="13">
        <f>RANK($G$3:$G$161,$G$3:$G$161)</f>
        <v>32</v>
      </c>
      <c r="J152" s="13">
        <f>RANK($I$3:$I$161,$I$3:$I$161)</f>
        <v>32</v>
      </c>
      <c r="K152" s="12">
        <f>(F152*50%)+(H152*25%)+(J152*25%)</f>
        <v>30.5</v>
      </c>
      <c r="L152">
        <f>RANK($K$3:$K$161,$K$3:$K$161,1)</f>
        <v>32</v>
      </c>
      <c r="M152" s="12">
        <f>IFERROR(_xlfn.XLOOKUP($A152,'JAN26'!$A:$A,'JAN26'!$K:$K),MAX('JAN26'!$K:$K))+IFERROR(_xlfn.XLOOKUP($A152,'FEB26'!$A:$A,'FEB26'!$K:$K),MAX('FEB26'!$K:$K))+IFERROR(_xlfn.XLOOKUP($A152,'MAR26'!$A:$A,'MAR26'!$K:$K),MAX('MAR26'!$K:$K))</f>
        <v>129.75</v>
      </c>
      <c r="N152">
        <f>RANK(M152,$M$3:$M$161,1)</f>
        <v>65</v>
      </c>
    </row>
    <row r="153" spans="1:14">
      <c r="A153" t="s">
        <v>160</v>
      </c>
      <c r="B153">
        <v>1</v>
      </c>
      <c r="C153" t="s">
        <v>208</v>
      </c>
      <c r="D153" t="s">
        <v>17</v>
      </c>
      <c r="E153" s="3"/>
      <c r="F153" s="13">
        <f>RANK($E$3:$E$161,$E$3:$E$161)</f>
        <v>29</v>
      </c>
      <c r="H153" s="13">
        <f>RANK($G$3:$G$161,$G$3:$G$161)</f>
        <v>32</v>
      </c>
      <c r="J153" s="13">
        <f>RANK($I$3:$I$161,$I$3:$I$161)</f>
        <v>32</v>
      </c>
      <c r="K153" s="12">
        <f>(F153*50%)+(H153*25%)+(J153*25%)</f>
        <v>30.5</v>
      </c>
      <c r="L153">
        <f>RANK($K$3:$K$161,$K$3:$K$161,1)</f>
        <v>32</v>
      </c>
      <c r="M153" s="12">
        <f>IFERROR(_xlfn.XLOOKUP($A153,'JAN26'!$A:$A,'JAN26'!$K:$K),MAX('JAN26'!$K:$K))+IFERROR(_xlfn.XLOOKUP($A153,'FEB26'!$A:$A,'FEB26'!$K:$K),MAX('FEB26'!$K:$K))+IFERROR(_xlfn.XLOOKUP($A153,'MAR26'!$A:$A,'MAR26'!$K:$K),MAX('MAR26'!$K:$K))</f>
        <v>129.75</v>
      </c>
      <c r="N153">
        <f>RANK(M153,$M$3:$M$161,1)</f>
        <v>65</v>
      </c>
    </row>
    <row r="154" spans="1:14">
      <c r="A154" t="s">
        <v>212</v>
      </c>
      <c r="B154">
        <v>2</v>
      </c>
      <c r="C154" t="s">
        <v>213</v>
      </c>
      <c r="D154" t="s">
        <v>17</v>
      </c>
      <c r="E154" s="3"/>
      <c r="F154" s="13">
        <f>RANK($E$3:$E$161,$E$3:$E$161)</f>
        <v>29</v>
      </c>
      <c r="H154" s="13">
        <f>RANK($G$3:$G$161,$G$3:$G$161)</f>
        <v>32</v>
      </c>
      <c r="J154" s="13">
        <f>RANK($I$3:$I$161,$I$3:$I$161)</f>
        <v>32</v>
      </c>
      <c r="K154" s="12">
        <f>(F154*50%)+(H154*25%)+(J154*25%)</f>
        <v>30.5</v>
      </c>
      <c r="L154">
        <f>RANK($K$3:$K$161,$K$3:$K$161,1)</f>
        <v>32</v>
      </c>
      <c r="M154" s="12">
        <f>IFERROR(_xlfn.XLOOKUP($A154,'JAN26'!$A:$A,'JAN26'!$K:$K),MAX('JAN26'!$K:$K))+IFERROR(_xlfn.XLOOKUP($A154,'FEB26'!$A:$A,'FEB26'!$K:$K),MAX('FEB26'!$K:$K))+IFERROR(_xlfn.XLOOKUP($A154,'MAR26'!$A:$A,'MAR26'!$K:$K),MAX('MAR26'!$K:$K))</f>
        <v>129.75</v>
      </c>
      <c r="N154">
        <f>RANK(M154,$M$3:$M$161,1)</f>
        <v>65</v>
      </c>
    </row>
    <row r="155" spans="1:14">
      <c r="A155" t="s">
        <v>215</v>
      </c>
      <c r="B155">
        <v>1</v>
      </c>
      <c r="C155" t="s">
        <v>40</v>
      </c>
      <c r="D155" t="s">
        <v>17</v>
      </c>
      <c r="E155" s="3"/>
      <c r="F155" s="13">
        <f>RANK($E$3:$E$161,$E$3:$E$161)</f>
        <v>29</v>
      </c>
      <c r="H155" s="13">
        <f>RANK($G$3:$G$161,$G$3:$G$161)</f>
        <v>32</v>
      </c>
      <c r="J155" s="13">
        <f>RANK($I$3:$I$161,$I$3:$I$161)</f>
        <v>32</v>
      </c>
      <c r="K155" s="12">
        <f>(F155*50%)+(H155*25%)+(J155*25%)</f>
        <v>30.5</v>
      </c>
      <c r="L155">
        <f>RANK($K$3:$K$161,$K$3:$K$161,1)</f>
        <v>32</v>
      </c>
      <c r="M155" s="12">
        <f>IFERROR(_xlfn.XLOOKUP($A155,'JAN26'!$A:$A,'JAN26'!$K:$K),MAX('JAN26'!$K:$K))+IFERROR(_xlfn.XLOOKUP($A155,'FEB26'!$A:$A,'FEB26'!$K:$K),MAX('FEB26'!$K:$K))+IFERROR(_xlfn.XLOOKUP($A155,'MAR26'!$A:$A,'MAR26'!$K:$K),MAX('MAR26'!$K:$K))</f>
        <v>129.75</v>
      </c>
      <c r="N155">
        <f>RANK(M155,$M$3:$M$161,1)</f>
        <v>65</v>
      </c>
    </row>
    <row r="156" spans="1:14">
      <c r="A156" t="s">
        <v>216</v>
      </c>
      <c r="B156">
        <v>1</v>
      </c>
      <c r="C156" t="s">
        <v>217</v>
      </c>
      <c r="D156" t="s">
        <v>17</v>
      </c>
      <c r="E156" s="3"/>
      <c r="F156" s="13">
        <f>RANK($E$3:$E$161,$E$3:$E$161)</f>
        <v>29</v>
      </c>
      <c r="H156" s="13">
        <f>RANK($G$3:$G$161,$G$3:$G$161)</f>
        <v>32</v>
      </c>
      <c r="J156" s="13">
        <f>RANK($I$3:$I$161,$I$3:$I$161)</f>
        <v>32</v>
      </c>
      <c r="K156" s="12">
        <f>(F156*50%)+(H156*25%)+(J156*25%)</f>
        <v>30.5</v>
      </c>
      <c r="L156">
        <f>RANK($K$3:$K$161,$K$3:$K$161,1)</f>
        <v>32</v>
      </c>
      <c r="M156" s="12">
        <f>IFERROR(_xlfn.XLOOKUP($A156,'JAN26'!$A:$A,'JAN26'!$K:$K),MAX('JAN26'!$K:$K))+IFERROR(_xlfn.XLOOKUP($A156,'FEB26'!$A:$A,'FEB26'!$K:$K),MAX('FEB26'!$K:$K))+IFERROR(_xlfn.XLOOKUP($A156,'MAR26'!$A:$A,'MAR26'!$K:$K),MAX('MAR26'!$K:$K))</f>
        <v>129.75</v>
      </c>
      <c r="N156">
        <f>RANK(M156,$M$3:$M$161,1)</f>
        <v>65</v>
      </c>
    </row>
    <row r="157" spans="1:14">
      <c r="A157" t="s">
        <v>218</v>
      </c>
      <c r="B157">
        <v>1</v>
      </c>
      <c r="C157" t="s">
        <v>16</v>
      </c>
      <c r="D157" t="s">
        <v>17</v>
      </c>
      <c r="E157" s="3"/>
      <c r="F157" s="13">
        <f>RANK($E$3:$E$161,$E$3:$E$161)</f>
        <v>29</v>
      </c>
      <c r="G157" s="13"/>
      <c r="H157" s="13">
        <f>RANK($G$3:$G$161,$G$3:$G$161)</f>
        <v>32</v>
      </c>
      <c r="I157" s="13"/>
      <c r="J157" s="13">
        <f>RANK($I$3:$I$161,$I$3:$I$161)</f>
        <v>32</v>
      </c>
      <c r="K157" s="12">
        <f>(F157*50%)+(H157*25%)+(J157*25%)</f>
        <v>30.5</v>
      </c>
      <c r="L157" s="13">
        <f>RANK($K$3:$K$161,$K$3:$K$161,1)</f>
        <v>32</v>
      </c>
      <c r="M157" s="12">
        <f>IFERROR(_xlfn.XLOOKUP($A157,'JAN26'!$A:$A,'JAN26'!$K:$K),MAX('JAN26'!$K:$K))+IFERROR(_xlfn.XLOOKUP($A157,'FEB26'!$A:$A,'FEB26'!$K:$K),MAX('FEB26'!$K:$K))+IFERROR(_xlfn.XLOOKUP($A157,'MAR26'!$A:$A,'MAR26'!$K:$K),MAX('MAR26'!$K:$K))</f>
        <v>129.75</v>
      </c>
      <c r="N157">
        <f>RANK(M157,$M$3:$M$161,1)</f>
        <v>65</v>
      </c>
    </row>
    <row r="158" spans="1:14">
      <c r="A158" t="s">
        <v>219</v>
      </c>
      <c r="B158">
        <v>9</v>
      </c>
      <c r="C158" t="s">
        <v>220</v>
      </c>
      <c r="D158" t="s">
        <v>116</v>
      </c>
      <c r="E158" s="3">
        <v>0</v>
      </c>
      <c r="F158" s="13">
        <f>RANK($E$3:$E$161,$E$3:$E$161)</f>
        <v>29</v>
      </c>
      <c r="G158" s="13">
        <v>0</v>
      </c>
      <c r="H158" s="13">
        <f>RANK($G$3:$G$161,$G$3:$G$161)</f>
        <v>32</v>
      </c>
      <c r="I158" s="13">
        <v>0</v>
      </c>
      <c r="J158" s="13">
        <f>RANK($I$3:$I$161,$I$3:$I$161)</f>
        <v>32</v>
      </c>
      <c r="K158" s="12">
        <f>(F158*50%)+(H158*25%)+(J158*25%)</f>
        <v>30.5</v>
      </c>
      <c r="L158" s="13">
        <f>RANK($K$3:$K$161,$K$3:$K$161,1)</f>
        <v>32</v>
      </c>
      <c r="M158" s="12">
        <f>IFERROR(_xlfn.XLOOKUP($A158,'JAN26'!$A:$A,'JAN26'!$K:$K),MAX('JAN26'!$K:$K))+IFERROR(_xlfn.XLOOKUP($A158,'FEB26'!$A:$A,'FEB26'!$K:$K),MAX('FEB26'!$K:$K))+IFERROR(_xlfn.XLOOKUP($A158,'MAR26'!$A:$A,'MAR26'!$K:$K),MAX('MAR26'!$K:$K))</f>
        <v>129.75</v>
      </c>
      <c r="N158">
        <f>RANK(M158,$M$3:$M$161,1)</f>
        <v>65</v>
      </c>
    </row>
    <row r="159" spans="1:14">
      <c r="A159" t="s">
        <v>223</v>
      </c>
      <c r="B159">
        <v>9</v>
      </c>
      <c r="C159" t="s">
        <v>137</v>
      </c>
      <c r="D159" t="s">
        <v>116</v>
      </c>
      <c r="E159" s="3">
        <v>0</v>
      </c>
      <c r="F159" s="13">
        <f>RANK($E$3:$E$161,$E$3:$E$161)</f>
        <v>29</v>
      </c>
      <c r="G159" s="13">
        <v>0</v>
      </c>
      <c r="H159" s="13">
        <f>RANK($G$3:$G$161,$G$3:$G$161)</f>
        <v>32</v>
      </c>
      <c r="I159" s="13">
        <v>0</v>
      </c>
      <c r="J159" s="13">
        <f>RANK($I$3:$I$161,$I$3:$I$161)</f>
        <v>32</v>
      </c>
      <c r="K159" s="12">
        <f>(F159*50%)+(H159*25%)+(J159*25%)</f>
        <v>30.5</v>
      </c>
      <c r="L159" s="13">
        <f>RANK($K$3:$K$161,$K$3:$K$161,1)</f>
        <v>32</v>
      </c>
      <c r="M159" s="12">
        <f>IFERROR(_xlfn.XLOOKUP($A159,'JAN26'!$A:$A,'JAN26'!$K:$K),MAX('JAN26'!$K:$K))+IFERROR(_xlfn.XLOOKUP($A159,'FEB26'!$A:$A,'FEB26'!$K:$K),MAX('FEB26'!$K:$K))+IFERROR(_xlfn.XLOOKUP($A159,'MAR26'!$A:$A,'MAR26'!$K:$K),MAX('MAR26'!$K:$K))</f>
        <v>129.75</v>
      </c>
      <c r="N159">
        <f>RANK(M159,$M$3:$M$161,1)</f>
        <v>65</v>
      </c>
    </row>
    <row r="160" spans="1:14">
      <c r="A160" t="s">
        <v>224</v>
      </c>
      <c r="B160">
        <v>9</v>
      </c>
      <c r="C160" t="s">
        <v>220</v>
      </c>
      <c r="D160" t="s">
        <v>116</v>
      </c>
      <c r="E160" s="3">
        <v>0</v>
      </c>
      <c r="F160" s="13">
        <f>RANK($E$3:$E$161,$E$3:$E$161)</f>
        <v>29</v>
      </c>
      <c r="G160" s="13">
        <v>0</v>
      </c>
      <c r="H160" s="13">
        <f>RANK($G$3:$G$161,$G$3:$G$161)</f>
        <v>32</v>
      </c>
      <c r="I160" s="13">
        <v>0</v>
      </c>
      <c r="J160" s="13">
        <f>RANK($I$3:$I$161,$I$3:$I$161)</f>
        <v>32</v>
      </c>
      <c r="K160" s="12">
        <f>(F160*50%)+(H160*25%)+(J160*25%)</f>
        <v>30.5</v>
      </c>
      <c r="L160" s="13">
        <f>RANK($K$3:$K$161,$K$3:$K$161,1)</f>
        <v>32</v>
      </c>
      <c r="M160" s="12">
        <f>IFERROR(_xlfn.XLOOKUP($A160,'JAN26'!$A:$A,'JAN26'!$K:$K),MAX('JAN26'!$K:$K))+IFERROR(_xlfn.XLOOKUP($A160,'FEB26'!$A:$A,'FEB26'!$K:$K),MAX('FEB26'!$K:$K))+IFERROR(_xlfn.XLOOKUP($A160,'MAR26'!$A:$A,'MAR26'!$K:$K),MAX('MAR26'!$K:$K))</f>
        <v>129.75</v>
      </c>
      <c r="N160">
        <f>RANK(M160,$M$3:$M$161,1)</f>
        <v>65</v>
      </c>
    </row>
    <row r="161" spans="1:14">
      <c r="A161" t="s">
        <v>228</v>
      </c>
      <c r="B161">
        <v>2</v>
      </c>
      <c r="C161" t="s">
        <v>52</v>
      </c>
      <c r="D161" t="s">
        <v>17</v>
      </c>
      <c r="E161" s="4"/>
      <c r="F161" s="13">
        <f>RANK($E$3:$E$161,$E$3:$E$161)</f>
        <v>29</v>
      </c>
      <c r="H161" s="13">
        <f>RANK($G$3:$G$161,$G$3:$G$161)</f>
        <v>32</v>
      </c>
      <c r="J161" s="13">
        <f>RANK($I$3:$I$161,$I$3:$I$161)</f>
        <v>32</v>
      </c>
      <c r="K161" s="12">
        <f>(F161*50%)+(H161*25%)+(J161*25%)</f>
        <v>30.5</v>
      </c>
      <c r="L161">
        <f>RANK($K$3:$K$161,$K$3:$K$161,1)</f>
        <v>32</v>
      </c>
      <c r="M161" s="12">
        <f>IFERROR(_xlfn.XLOOKUP($A161,'JAN26'!$A:$A,'JAN26'!$K:$K),MAX('JAN26'!$K:$K))+IFERROR(_xlfn.XLOOKUP($A161,'FEB26'!$A:$A,'FEB26'!$K:$K),MAX('FEB26'!$K:$K))+IFERROR(_xlfn.XLOOKUP($A161,'MAR26'!$A:$A,'MAR26'!$K:$K),MAX('MAR26'!$K:$K))</f>
        <v>129.75</v>
      </c>
      <c r="N161">
        <f>RANK(M161,$M$3:$M$161,1)</f>
        <v>65</v>
      </c>
    </row>
  </sheetData>
  <sheetProtection sheet="1" objects="1" scenarios="1" sort="0" autoFilter="0"/>
  <autoFilter ref="A2:N161" xr:uid="{EB053A2B-AF2A-46F4-8640-BB044B1C4E28}">
    <sortState xmlns:xlrd2="http://schemas.microsoft.com/office/spreadsheetml/2017/richdata2" ref="A3:N161">
      <sortCondition ref="N2:N161"/>
    </sortState>
  </autoFilter>
  <mergeCells count="7">
    <mergeCell ref="M1:N1"/>
    <mergeCell ref="A1:B1"/>
    <mergeCell ref="C1:D1"/>
    <mergeCell ref="E1:F1"/>
    <mergeCell ref="G1:H1"/>
    <mergeCell ref="I1:J1"/>
    <mergeCell ref="K1:L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D0702-D6A1-4D15-A29A-B91B6CB28130}">
  <dimension ref="A2:L158"/>
  <sheetViews>
    <sheetView workbookViewId="0">
      <pane ySplit="2" topLeftCell="A103" activePane="bottomLeft" state="frozen"/>
      <selection pane="bottomLeft" activeCell="I44" sqref="I44"/>
    </sheetView>
  </sheetViews>
  <sheetFormatPr defaultRowHeight="15"/>
  <cols>
    <col min="1" max="1" width="29.28515625" customWidth="1"/>
    <col min="2" max="2" width="6.5703125" customWidth="1"/>
    <col min="3" max="3" width="19" customWidth="1"/>
    <col min="4" max="4" width="18.85546875" customWidth="1"/>
    <col min="5" max="5" width="18.28515625" customWidth="1"/>
    <col min="6" max="6" width="14.42578125" hidden="1" customWidth="1"/>
    <col min="7" max="7" width="12.85546875" customWidth="1"/>
    <col min="8" max="8" width="11.42578125" hidden="1" customWidth="1"/>
    <col min="9" max="9" width="12" customWidth="1"/>
    <col min="10" max="10" width="12.7109375" hidden="1" customWidth="1"/>
    <col min="11" max="11" width="7" hidden="1" customWidth="1"/>
    <col min="12" max="12" width="9.140625" hidden="1" customWidth="1"/>
  </cols>
  <sheetData>
    <row r="2" spans="1:12" ht="48" thickBot="1">
      <c r="A2" s="5" t="s">
        <v>6</v>
      </c>
      <c r="B2" s="6" t="s">
        <v>7</v>
      </c>
      <c r="C2" s="6" t="s">
        <v>8</v>
      </c>
      <c r="D2" s="7" t="s">
        <v>9</v>
      </c>
      <c r="E2" s="7" t="s">
        <v>10</v>
      </c>
      <c r="F2" s="7" t="s">
        <v>11</v>
      </c>
      <c r="G2" s="7" t="s">
        <v>12</v>
      </c>
      <c r="H2" s="7" t="s">
        <v>11</v>
      </c>
      <c r="I2" s="7" t="s">
        <v>13</v>
      </c>
      <c r="J2" s="7" t="s">
        <v>11</v>
      </c>
      <c r="K2" s="7" t="s">
        <v>14</v>
      </c>
      <c r="L2" s="11" t="s">
        <v>11</v>
      </c>
    </row>
    <row r="3" spans="1:12">
      <c r="A3" t="s">
        <v>24</v>
      </c>
      <c r="B3">
        <v>1</v>
      </c>
      <c r="C3" t="s">
        <v>25</v>
      </c>
      <c r="D3" t="s">
        <v>17</v>
      </c>
      <c r="E3" s="2"/>
      <c r="F3" s="13">
        <f t="shared" ref="F3:F34" si="0">RANK($E$3:$E$158,$E$3:$E$158)</f>
        <v>1</v>
      </c>
      <c r="H3" s="13">
        <f t="shared" ref="H3:H34" si="1">RANK($G$3:$G$158,$G$3:$G$158)</f>
        <v>1</v>
      </c>
      <c r="J3" s="13">
        <f t="shared" ref="J3:J34" si="2">RANK($I$3:$I$158,$I$3:$I$158)</f>
        <v>1</v>
      </c>
      <c r="K3" s="12">
        <f t="shared" ref="K3:K34" si="3">(F3*50%)+(H3*25%)+(J3*25%)</f>
        <v>1</v>
      </c>
      <c r="L3">
        <f t="shared" ref="L3:L34" si="4">RANK($K$3:$K$158,$K$3:$K$158,1)</f>
        <v>1</v>
      </c>
    </row>
    <row r="4" spans="1:12">
      <c r="A4" t="s">
        <v>15</v>
      </c>
      <c r="B4">
        <v>1</v>
      </c>
      <c r="C4" t="s">
        <v>16</v>
      </c>
      <c r="D4" t="s">
        <v>17</v>
      </c>
      <c r="E4" s="3"/>
      <c r="F4" s="13">
        <f t="shared" si="0"/>
        <v>1</v>
      </c>
      <c r="H4" s="13">
        <f t="shared" si="1"/>
        <v>1</v>
      </c>
      <c r="J4" s="13">
        <f t="shared" si="2"/>
        <v>1</v>
      </c>
      <c r="K4" s="12">
        <f t="shared" si="3"/>
        <v>1</v>
      </c>
      <c r="L4">
        <f t="shared" si="4"/>
        <v>1</v>
      </c>
    </row>
    <row r="5" spans="1:12">
      <c r="A5" t="s">
        <v>18</v>
      </c>
      <c r="B5">
        <v>1</v>
      </c>
      <c r="C5" t="s">
        <v>19</v>
      </c>
      <c r="D5" t="s">
        <v>17</v>
      </c>
      <c r="E5" s="3"/>
      <c r="F5" s="13">
        <f t="shared" si="0"/>
        <v>1</v>
      </c>
      <c r="H5" s="13">
        <f t="shared" si="1"/>
        <v>1</v>
      </c>
      <c r="J5" s="13">
        <f t="shared" si="2"/>
        <v>1</v>
      </c>
      <c r="K5" s="12">
        <f t="shared" si="3"/>
        <v>1</v>
      </c>
      <c r="L5">
        <f t="shared" si="4"/>
        <v>1</v>
      </c>
    </row>
    <row r="6" spans="1:12">
      <c r="A6" t="s">
        <v>45</v>
      </c>
      <c r="B6">
        <v>1</v>
      </c>
      <c r="C6" t="s">
        <v>46</v>
      </c>
      <c r="D6" t="s">
        <v>17</v>
      </c>
      <c r="E6" s="3"/>
      <c r="F6" s="13">
        <f t="shared" si="0"/>
        <v>1</v>
      </c>
      <c r="H6" s="13">
        <f t="shared" si="1"/>
        <v>1</v>
      </c>
      <c r="J6" s="13">
        <f t="shared" si="2"/>
        <v>1</v>
      </c>
      <c r="K6" s="12">
        <f t="shared" si="3"/>
        <v>1</v>
      </c>
      <c r="L6">
        <f t="shared" si="4"/>
        <v>1</v>
      </c>
    </row>
    <row r="7" spans="1:12">
      <c r="A7" t="s">
        <v>26</v>
      </c>
      <c r="B7">
        <v>2</v>
      </c>
      <c r="C7" t="s">
        <v>27</v>
      </c>
      <c r="D7" t="s">
        <v>17</v>
      </c>
      <c r="E7" s="3"/>
      <c r="F7" s="13">
        <f t="shared" si="0"/>
        <v>1</v>
      </c>
      <c r="H7" s="13">
        <f t="shared" si="1"/>
        <v>1</v>
      </c>
      <c r="J7" s="13">
        <f t="shared" si="2"/>
        <v>1</v>
      </c>
      <c r="K7" s="12">
        <f t="shared" si="3"/>
        <v>1</v>
      </c>
      <c r="L7">
        <f t="shared" si="4"/>
        <v>1</v>
      </c>
    </row>
    <row r="8" spans="1:12">
      <c r="A8" t="s">
        <v>32</v>
      </c>
      <c r="B8">
        <v>1</v>
      </c>
      <c r="C8" t="s">
        <v>25</v>
      </c>
      <c r="D8" t="s">
        <v>17</v>
      </c>
      <c r="E8" s="3"/>
      <c r="F8" s="13">
        <f t="shared" si="0"/>
        <v>1</v>
      </c>
      <c r="H8" s="13">
        <f t="shared" si="1"/>
        <v>1</v>
      </c>
      <c r="J8" s="13">
        <f t="shared" si="2"/>
        <v>1</v>
      </c>
      <c r="K8" s="12">
        <f t="shared" si="3"/>
        <v>1</v>
      </c>
      <c r="L8">
        <f t="shared" si="4"/>
        <v>1</v>
      </c>
    </row>
    <row r="9" spans="1:12">
      <c r="A9" t="s">
        <v>22</v>
      </c>
      <c r="B9">
        <v>3</v>
      </c>
      <c r="C9" t="s">
        <v>23</v>
      </c>
      <c r="D9" t="s">
        <v>17</v>
      </c>
      <c r="E9" s="3"/>
      <c r="F9" s="13">
        <f t="shared" si="0"/>
        <v>1</v>
      </c>
      <c r="H9" s="13">
        <f t="shared" si="1"/>
        <v>1</v>
      </c>
      <c r="J9" s="13">
        <f t="shared" si="2"/>
        <v>1</v>
      </c>
      <c r="K9" s="12">
        <f t="shared" si="3"/>
        <v>1</v>
      </c>
      <c r="L9">
        <f t="shared" si="4"/>
        <v>1</v>
      </c>
    </row>
    <row r="10" spans="1:12">
      <c r="A10" t="s">
        <v>48</v>
      </c>
      <c r="B10">
        <v>4</v>
      </c>
      <c r="C10" t="s">
        <v>49</v>
      </c>
      <c r="D10" t="s">
        <v>17</v>
      </c>
      <c r="E10" s="3"/>
      <c r="F10" s="13">
        <f t="shared" si="0"/>
        <v>1</v>
      </c>
      <c r="H10" s="13">
        <f t="shared" si="1"/>
        <v>1</v>
      </c>
      <c r="J10" s="13">
        <f t="shared" si="2"/>
        <v>1</v>
      </c>
      <c r="K10" s="12">
        <f t="shared" si="3"/>
        <v>1</v>
      </c>
      <c r="L10">
        <f t="shared" si="4"/>
        <v>1</v>
      </c>
    </row>
    <row r="11" spans="1:12">
      <c r="A11" t="s">
        <v>157</v>
      </c>
      <c r="B11">
        <v>3</v>
      </c>
      <c r="C11" t="s">
        <v>158</v>
      </c>
      <c r="D11" t="s">
        <v>17</v>
      </c>
      <c r="E11" s="3"/>
      <c r="F11" s="13">
        <f t="shared" si="0"/>
        <v>1</v>
      </c>
      <c r="H11" s="13">
        <f t="shared" si="1"/>
        <v>1</v>
      </c>
      <c r="J11" s="13">
        <f t="shared" si="2"/>
        <v>1</v>
      </c>
      <c r="K11" s="12">
        <f t="shared" si="3"/>
        <v>1</v>
      </c>
      <c r="L11">
        <f t="shared" si="4"/>
        <v>1</v>
      </c>
    </row>
    <row r="12" spans="1:12">
      <c r="A12" t="s">
        <v>47</v>
      </c>
      <c r="B12">
        <v>1</v>
      </c>
      <c r="C12" t="s">
        <v>36</v>
      </c>
      <c r="D12" t="s">
        <v>17</v>
      </c>
      <c r="E12" s="3"/>
      <c r="F12" s="13">
        <f t="shared" si="0"/>
        <v>1</v>
      </c>
      <c r="H12" s="13">
        <f t="shared" si="1"/>
        <v>1</v>
      </c>
      <c r="J12" s="13">
        <f t="shared" si="2"/>
        <v>1</v>
      </c>
      <c r="K12" s="12">
        <f t="shared" si="3"/>
        <v>1</v>
      </c>
      <c r="L12">
        <f t="shared" si="4"/>
        <v>1</v>
      </c>
    </row>
    <row r="13" spans="1:12">
      <c r="A13" t="s">
        <v>77</v>
      </c>
      <c r="B13">
        <v>2</v>
      </c>
      <c r="C13" t="s">
        <v>78</v>
      </c>
      <c r="D13" t="s">
        <v>17</v>
      </c>
      <c r="E13" s="3"/>
      <c r="F13" s="13">
        <f t="shared" si="0"/>
        <v>1</v>
      </c>
      <c r="H13" s="13">
        <f t="shared" si="1"/>
        <v>1</v>
      </c>
      <c r="J13" s="13">
        <f t="shared" si="2"/>
        <v>1</v>
      </c>
      <c r="K13" s="12">
        <f t="shared" si="3"/>
        <v>1</v>
      </c>
      <c r="L13">
        <f t="shared" si="4"/>
        <v>1</v>
      </c>
    </row>
    <row r="14" spans="1:12">
      <c r="A14" t="s">
        <v>43</v>
      </c>
      <c r="B14">
        <v>1</v>
      </c>
      <c r="C14" t="s">
        <v>29</v>
      </c>
      <c r="D14" t="s">
        <v>17</v>
      </c>
      <c r="E14" s="3"/>
      <c r="F14" s="13">
        <f t="shared" si="0"/>
        <v>1</v>
      </c>
      <c r="H14" s="13">
        <f t="shared" si="1"/>
        <v>1</v>
      </c>
      <c r="J14" s="13">
        <f t="shared" si="2"/>
        <v>1</v>
      </c>
      <c r="K14" s="12">
        <f t="shared" si="3"/>
        <v>1</v>
      </c>
      <c r="L14">
        <f t="shared" si="4"/>
        <v>1</v>
      </c>
    </row>
    <row r="15" spans="1:12">
      <c r="A15" t="s">
        <v>35</v>
      </c>
      <c r="B15">
        <v>1</v>
      </c>
      <c r="C15" t="s">
        <v>36</v>
      </c>
      <c r="D15" t="s">
        <v>17</v>
      </c>
      <c r="E15" s="3"/>
      <c r="F15" s="13">
        <f t="shared" si="0"/>
        <v>1</v>
      </c>
      <c r="H15" s="13">
        <f t="shared" si="1"/>
        <v>1</v>
      </c>
      <c r="J15" s="13">
        <f t="shared" si="2"/>
        <v>1</v>
      </c>
      <c r="K15" s="12">
        <f t="shared" si="3"/>
        <v>1</v>
      </c>
      <c r="L15">
        <f t="shared" si="4"/>
        <v>1</v>
      </c>
    </row>
    <row r="16" spans="1:12">
      <c r="A16" t="s">
        <v>39</v>
      </c>
      <c r="B16">
        <v>1</v>
      </c>
      <c r="C16" t="s">
        <v>40</v>
      </c>
      <c r="D16" t="s">
        <v>17</v>
      </c>
      <c r="E16" s="3"/>
      <c r="F16" s="13">
        <f t="shared" si="0"/>
        <v>1</v>
      </c>
      <c r="H16" s="13">
        <f t="shared" si="1"/>
        <v>1</v>
      </c>
      <c r="J16" s="13">
        <f t="shared" si="2"/>
        <v>1</v>
      </c>
      <c r="K16" s="12">
        <f t="shared" si="3"/>
        <v>1</v>
      </c>
      <c r="L16">
        <f t="shared" si="4"/>
        <v>1</v>
      </c>
    </row>
    <row r="17" spans="1:12">
      <c r="A17" t="s">
        <v>28</v>
      </c>
      <c r="B17">
        <v>1</v>
      </c>
      <c r="C17" t="s">
        <v>29</v>
      </c>
      <c r="D17" t="s">
        <v>17</v>
      </c>
      <c r="E17" s="3"/>
      <c r="F17" s="13">
        <f t="shared" si="0"/>
        <v>1</v>
      </c>
      <c r="H17" s="13">
        <f t="shared" si="1"/>
        <v>1</v>
      </c>
      <c r="J17" s="13">
        <f t="shared" si="2"/>
        <v>1</v>
      </c>
      <c r="K17" s="12">
        <f t="shared" si="3"/>
        <v>1</v>
      </c>
      <c r="L17">
        <f t="shared" si="4"/>
        <v>1</v>
      </c>
    </row>
    <row r="18" spans="1:12">
      <c r="A18" t="s">
        <v>62</v>
      </c>
      <c r="B18">
        <v>1</v>
      </c>
      <c r="C18" t="s">
        <v>63</v>
      </c>
      <c r="D18" t="s">
        <v>17</v>
      </c>
      <c r="E18" s="3"/>
      <c r="F18" s="13">
        <f t="shared" si="0"/>
        <v>1</v>
      </c>
      <c r="H18" s="13">
        <f t="shared" si="1"/>
        <v>1</v>
      </c>
      <c r="J18" s="13">
        <f t="shared" si="2"/>
        <v>1</v>
      </c>
      <c r="K18" s="12">
        <f t="shared" si="3"/>
        <v>1</v>
      </c>
      <c r="L18">
        <f t="shared" si="4"/>
        <v>1</v>
      </c>
    </row>
    <row r="19" spans="1:12">
      <c r="A19" t="s">
        <v>64</v>
      </c>
      <c r="B19">
        <v>1</v>
      </c>
      <c r="C19" t="s">
        <v>65</v>
      </c>
      <c r="D19" t="s">
        <v>17</v>
      </c>
      <c r="E19" s="3"/>
      <c r="F19" s="13">
        <f t="shared" si="0"/>
        <v>1</v>
      </c>
      <c r="H19" s="13">
        <f t="shared" si="1"/>
        <v>1</v>
      </c>
      <c r="J19" s="13">
        <f t="shared" si="2"/>
        <v>1</v>
      </c>
      <c r="K19" s="12">
        <f t="shared" si="3"/>
        <v>1</v>
      </c>
      <c r="L19">
        <f t="shared" si="4"/>
        <v>1</v>
      </c>
    </row>
    <row r="20" spans="1:12">
      <c r="A20" t="s">
        <v>31</v>
      </c>
      <c r="B20">
        <v>2</v>
      </c>
      <c r="C20" t="s">
        <v>27</v>
      </c>
      <c r="D20" t="s">
        <v>17</v>
      </c>
      <c r="E20" s="3"/>
      <c r="F20" s="13">
        <f t="shared" si="0"/>
        <v>1</v>
      </c>
      <c r="H20" s="13">
        <f t="shared" si="1"/>
        <v>1</v>
      </c>
      <c r="J20" s="13">
        <f t="shared" si="2"/>
        <v>1</v>
      </c>
      <c r="K20" s="12">
        <f t="shared" si="3"/>
        <v>1</v>
      </c>
      <c r="L20">
        <f t="shared" si="4"/>
        <v>1</v>
      </c>
    </row>
    <row r="21" spans="1:12">
      <c r="A21" t="s">
        <v>53</v>
      </c>
      <c r="B21">
        <v>1</v>
      </c>
      <c r="C21" t="s">
        <v>54</v>
      </c>
      <c r="D21" t="s">
        <v>17</v>
      </c>
      <c r="E21" s="3"/>
      <c r="F21" s="13">
        <f t="shared" si="0"/>
        <v>1</v>
      </c>
      <c r="H21" s="13">
        <f t="shared" si="1"/>
        <v>1</v>
      </c>
      <c r="J21" s="13">
        <f t="shared" si="2"/>
        <v>1</v>
      </c>
      <c r="K21" s="12">
        <f t="shared" si="3"/>
        <v>1</v>
      </c>
      <c r="L21">
        <f t="shared" si="4"/>
        <v>1</v>
      </c>
    </row>
    <row r="22" spans="1:12">
      <c r="A22" t="s">
        <v>60</v>
      </c>
      <c r="B22">
        <v>4</v>
      </c>
      <c r="C22" t="s">
        <v>61</v>
      </c>
      <c r="D22" t="s">
        <v>17</v>
      </c>
      <c r="E22" s="3"/>
      <c r="F22" s="13">
        <f t="shared" si="0"/>
        <v>1</v>
      </c>
      <c r="H22" s="13">
        <f t="shared" si="1"/>
        <v>1</v>
      </c>
      <c r="J22" s="13">
        <f t="shared" si="2"/>
        <v>1</v>
      </c>
      <c r="K22" s="12">
        <f t="shared" si="3"/>
        <v>1</v>
      </c>
      <c r="L22">
        <f t="shared" si="4"/>
        <v>1</v>
      </c>
    </row>
    <row r="23" spans="1:12">
      <c r="A23" t="s">
        <v>75</v>
      </c>
      <c r="B23">
        <v>1</v>
      </c>
      <c r="C23" t="s">
        <v>76</v>
      </c>
      <c r="D23" t="s">
        <v>17</v>
      </c>
      <c r="E23" s="3"/>
      <c r="F23" s="13">
        <f t="shared" si="0"/>
        <v>1</v>
      </c>
      <c r="H23" s="13">
        <f t="shared" si="1"/>
        <v>1</v>
      </c>
      <c r="J23" s="13">
        <f t="shared" si="2"/>
        <v>1</v>
      </c>
      <c r="K23" s="12">
        <f t="shared" si="3"/>
        <v>1</v>
      </c>
      <c r="L23">
        <f t="shared" si="4"/>
        <v>1</v>
      </c>
    </row>
    <row r="24" spans="1:12">
      <c r="A24" t="s">
        <v>74</v>
      </c>
      <c r="B24">
        <v>1</v>
      </c>
      <c r="C24" t="s">
        <v>65</v>
      </c>
      <c r="D24" t="s">
        <v>17</v>
      </c>
      <c r="E24" s="3"/>
      <c r="F24" s="13">
        <f t="shared" si="0"/>
        <v>1</v>
      </c>
      <c r="H24" s="13">
        <f t="shared" si="1"/>
        <v>1</v>
      </c>
      <c r="J24" s="13">
        <f t="shared" si="2"/>
        <v>1</v>
      </c>
      <c r="K24" s="12">
        <f t="shared" si="3"/>
        <v>1</v>
      </c>
      <c r="L24">
        <f t="shared" si="4"/>
        <v>1</v>
      </c>
    </row>
    <row r="25" spans="1:12">
      <c r="A25" t="s">
        <v>56</v>
      </c>
      <c r="B25">
        <v>1</v>
      </c>
      <c r="C25" t="s">
        <v>57</v>
      </c>
      <c r="D25" t="s">
        <v>17</v>
      </c>
      <c r="E25" s="3"/>
      <c r="F25" s="13">
        <f t="shared" si="0"/>
        <v>1</v>
      </c>
      <c r="H25" s="13">
        <f t="shared" si="1"/>
        <v>1</v>
      </c>
      <c r="J25" s="13">
        <f t="shared" si="2"/>
        <v>1</v>
      </c>
      <c r="K25" s="12">
        <f t="shared" si="3"/>
        <v>1</v>
      </c>
      <c r="L25">
        <f t="shared" si="4"/>
        <v>1</v>
      </c>
    </row>
    <row r="26" spans="1:12">
      <c r="A26" t="s">
        <v>58</v>
      </c>
      <c r="B26">
        <v>1</v>
      </c>
      <c r="C26" t="s">
        <v>59</v>
      </c>
      <c r="D26" t="s">
        <v>17</v>
      </c>
      <c r="E26" s="3"/>
      <c r="F26" s="13">
        <f t="shared" si="0"/>
        <v>1</v>
      </c>
      <c r="H26" s="13">
        <f t="shared" si="1"/>
        <v>1</v>
      </c>
      <c r="J26" s="13">
        <f t="shared" si="2"/>
        <v>1</v>
      </c>
      <c r="K26" s="12">
        <f t="shared" si="3"/>
        <v>1</v>
      </c>
      <c r="L26">
        <f t="shared" si="4"/>
        <v>1</v>
      </c>
    </row>
    <row r="27" spans="1:12">
      <c r="A27" t="s">
        <v>30</v>
      </c>
      <c r="B27">
        <v>1</v>
      </c>
      <c r="C27" t="s">
        <v>19</v>
      </c>
      <c r="D27" t="s">
        <v>17</v>
      </c>
      <c r="E27" s="3"/>
      <c r="F27" s="13">
        <f t="shared" si="0"/>
        <v>1</v>
      </c>
      <c r="H27" s="13">
        <f t="shared" si="1"/>
        <v>1</v>
      </c>
      <c r="J27" s="13">
        <f t="shared" si="2"/>
        <v>1</v>
      </c>
      <c r="K27" s="12">
        <f t="shared" si="3"/>
        <v>1</v>
      </c>
      <c r="L27">
        <f t="shared" si="4"/>
        <v>1</v>
      </c>
    </row>
    <row r="28" spans="1:12">
      <c r="A28" t="s">
        <v>98</v>
      </c>
      <c r="B28">
        <v>2</v>
      </c>
      <c r="C28" t="s">
        <v>72</v>
      </c>
      <c r="D28" t="s">
        <v>17</v>
      </c>
      <c r="E28" s="3"/>
      <c r="F28" s="13">
        <f t="shared" si="0"/>
        <v>1</v>
      </c>
      <c r="H28" s="13">
        <f t="shared" si="1"/>
        <v>1</v>
      </c>
      <c r="J28" s="13">
        <f t="shared" si="2"/>
        <v>1</v>
      </c>
      <c r="K28" s="12">
        <f t="shared" si="3"/>
        <v>1</v>
      </c>
      <c r="L28">
        <f t="shared" si="4"/>
        <v>1</v>
      </c>
    </row>
    <row r="29" spans="1:12">
      <c r="A29" t="s">
        <v>68</v>
      </c>
      <c r="B29">
        <v>1</v>
      </c>
      <c r="C29" t="s">
        <v>46</v>
      </c>
      <c r="D29" t="s">
        <v>17</v>
      </c>
      <c r="E29" s="3"/>
      <c r="F29" s="13">
        <f t="shared" si="0"/>
        <v>1</v>
      </c>
      <c r="H29" s="13">
        <f t="shared" si="1"/>
        <v>1</v>
      </c>
      <c r="J29" s="13">
        <f t="shared" si="2"/>
        <v>1</v>
      </c>
      <c r="K29" s="12">
        <f t="shared" si="3"/>
        <v>1</v>
      </c>
      <c r="L29">
        <f t="shared" si="4"/>
        <v>1</v>
      </c>
    </row>
    <row r="30" spans="1:12">
      <c r="A30" t="s">
        <v>44</v>
      </c>
      <c r="B30">
        <v>1</v>
      </c>
      <c r="C30" t="s">
        <v>40</v>
      </c>
      <c r="D30" t="s">
        <v>17</v>
      </c>
      <c r="E30" s="3"/>
      <c r="F30" s="13">
        <f t="shared" si="0"/>
        <v>1</v>
      </c>
      <c r="H30" s="13">
        <f t="shared" si="1"/>
        <v>1</v>
      </c>
      <c r="J30" s="13">
        <f t="shared" si="2"/>
        <v>1</v>
      </c>
      <c r="K30" s="12">
        <f t="shared" si="3"/>
        <v>1</v>
      </c>
      <c r="L30">
        <f t="shared" si="4"/>
        <v>1</v>
      </c>
    </row>
    <row r="31" spans="1:12">
      <c r="A31" t="s">
        <v>79</v>
      </c>
      <c r="B31">
        <v>2</v>
      </c>
      <c r="C31" t="s">
        <v>52</v>
      </c>
      <c r="D31" t="s">
        <v>17</v>
      </c>
      <c r="E31" s="3"/>
      <c r="F31" s="13">
        <f t="shared" si="0"/>
        <v>1</v>
      </c>
      <c r="H31" s="13">
        <f t="shared" si="1"/>
        <v>1</v>
      </c>
      <c r="J31" s="13">
        <f t="shared" si="2"/>
        <v>1</v>
      </c>
      <c r="K31" s="12">
        <f t="shared" si="3"/>
        <v>1</v>
      </c>
      <c r="L31">
        <f t="shared" si="4"/>
        <v>1</v>
      </c>
    </row>
    <row r="32" spans="1:12">
      <c r="A32" t="s">
        <v>80</v>
      </c>
      <c r="B32">
        <v>1</v>
      </c>
      <c r="C32" t="s">
        <v>81</v>
      </c>
      <c r="D32" t="s">
        <v>17</v>
      </c>
      <c r="E32" s="3"/>
      <c r="F32" s="13">
        <f t="shared" si="0"/>
        <v>1</v>
      </c>
      <c r="H32" s="13">
        <f t="shared" si="1"/>
        <v>1</v>
      </c>
      <c r="J32" s="13">
        <f t="shared" si="2"/>
        <v>1</v>
      </c>
      <c r="K32" s="12">
        <f t="shared" si="3"/>
        <v>1</v>
      </c>
      <c r="L32">
        <f t="shared" si="4"/>
        <v>1</v>
      </c>
    </row>
    <row r="33" spans="1:12">
      <c r="A33" t="s">
        <v>41</v>
      </c>
      <c r="B33">
        <v>3</v>
      </c>
      <c r="C33" t="s">
        <v>42</v>
      </c>
      <c r="D33" t="s">
        <v>17</v>
      </c>
      <c r="E33" s="3"/>
      <c r="F33" s="13">
        <f t="shared" si="0"/>
        <v>1</v>
      </c>
      <c r="H33" s="13">
        <f t="shared" si="1"/>
        <v>1</v>
      </c>
      <c r="J33" s="13">
        <f t="shared" si="2"/>
        <v>1</v>
      </c>
      <c r="K33" s="12">
        <f t="shared" si="3"/>
        <v>1</v>
      </c>
      <c r="L33">
        <f t="shared" si="4"/>
        <v>1</v>
      </c>
    </row>
    <row r="34" spans="1:12">
      <c r="A34" t="s">
        <v>73</v>
      </c>
      <c r="B34">
        <v>1</v>
      </c>
      <c r="C34" t="s">
        <v>16</v>
      </c>
      <c r="D34" t="s">
        <v>17</v>
      </c>
      <c r="E34" s="3"/>
      <c r="F34" s="13">
        <f t="shared" si="0"/>
        <v>1</v>
      </c>
      <c r="H34" s="13">
        <f t="shared" si="1"/>
        <v>1</v>
      </c>
      <c r="J34" s="13">
        <f t="shared" si="2"/>
        <v>1</v>
      </c>
      <c r="K34" s="12">
        <f t="shared" si="3"/>
        <v>1</v>
      </c>
      <c r="L34">
        <f t="shared" si="4"/>
        <v>1</v>
      </c>
    </row>
    <row r="35" spans="1:12">
      <c r="A35" t="s">
        <v>92</v>
      </c>
      <c r="B35">
        <v>2</v>
      </c>
      <c r="C35" t="s">
        <v>91</v>
      </c>
      <c r="D35" t="s">
        <v>17</v>
      </c>
      <c r="E35" s="3"/>
      <c r="F35" s="13">
        <f t="shared" ref="F35:F66" si="5">RANK($E$3:$E$158,$E$3:$E$158)</f>
        <v>1</v>
      </c>
      <c r="H35" s="13">
        <f t="shared" ref="H35:H66" si="6">RANK($G$3:$G$158,$G$3:$G$158)</f>
        <v>1</v>
      </c>
      <c r="J35" s="13">
        <f t="shared" ref="J35:J66" si="7">RANK($I$3:$I$158,$I$3:$I$158)</f>
        <v>1</v>
      </c>
      <c r="K35" s="12">
        <f t="shared" ref="K35:K66" si="8">(F35*50%)+(H35*25%)+(J35*25%)</f>
        <v>1</v>
      </c>
      <c r="L35">
        <f t="shared" ref="L35:L66" si="9">RANK($K$3:$K$158,$K$3:$K$158,1)</f>
        <v>1</v>
      </c>
    </row>
    <row r="36" spans="1:12">
      <c r="A36" t="s">
        <v>50</v>
      </c>
      <c r="B36">
        <v>1</v>
      </c>
      <c r="C36" t="s">
        <v>29</v>
      </c>
      <c r="D36" t="s">
        <v>17</v>
      </c>
      <c r="E36" s="4"/>
      <c r="F36" s="13">
        <f t="shared" si="5"/>
        <v>1</v>
      </c>
      <c r="H36" s="13">
        <f t="shared" si="6"/>
        <v>1</v>
      </c>
      <c r="J36" s="13">
        <f t="shared" si="7"/>
        <v>1</v>
      </c>
      <c r="K36" s="12">
        <f t="shared" si="8"/>
        <v>1</v>
      </c>
      <c r="L36">
        <f t="shared" si="9"/>
        <v>1</v>
      </c>
    </row>
    <row r="37" spans="1:12">
      <c r="A37" t="s">
        <v>69</v>
      </c>
      <c r="B37">
        <v>4</v>
      </c>
      <c r="C37" t="s">
        <v>70</v>
      </c>
      <c r="D37" t="s">
        <v>17</v>
      </c>
      <c r="E37" s="3"/>
      <c r="F37" s="13">
        <f t="shared" si="5"/>
        <v>1</v>
      </c>
      <c r="H37" s="13">
        <f t="shared" si="6"/>
        <v>1</v>
      </c>
      <c r="J37" s="13">
        <f t="shared" si="7"/>
        <v>1</v>
      </c>
      <c r="K37" s="12">
        <f t="shared" si="8"/>
        <v>1</v>
      </c>
      <c r="L37">
        <f t="shared" si="9"/>
        <v>1</v>
      </c>
    </row>
    <row r="38" spans="1:12">
      <c r="A38" t="s">
        <v>37</v>
      </c>
      <c r="B38">
        <v>1</v>
      </c>
      <c r="C38" t="s">
        <v>38</v>
      </c>
      <c r="D38" t="s">
        <v>17</v>
      </c>
      <c r="E38" s="3"/>
      <c r="F38" s="13">
        <f t="shared" si="5"/>
        <v>1</v>
      </c>
      <c r="H38" s="13">
        <f t="shared" si="6"/>
        <v>1</v>
      </c>
      <c r="J38" s="13">
        <f t="shared" si="7"/>
        <v>1</v>
      </c>
      <c r="K38" s="12">
        <f t="shared" si="8"/>
        <v>1</v>
      </c>
      <c r="L38">
        <f t="shared" si="9"/>
        <v>1</v>
      </c>
    </row>
    <row r="39" spans="1:12">
      <c r="A39" t="s">
        <v>97</v>
      </c>
      <c r="B39">
        <v>1</v>
      </c>
      <c r="C39" t="s">
        <v>87</v>
      </c>
      <c r="D39" t="s">
        <v>17</v>
      </c>
      <c r="E39" s="3"/>
      <c r="F39" s="13">
        <f t="shared" si="5"/>
        <v>1</v>
      </c>
      <c r="H39" s="13">
        <f t="shared" si="6"/>
        <v>1</v>
      </c>
      <c r="J39" s="13">
        <f t="shared" si="7"/>
        <v>1</v>
      </c>
      <c r="K39" s="12">
        <f t="shared" si="8"/>
        <v>1</v>
      </c>
      <c r="L39">
        <f t="shared" si="9"/>
        <v>1</v>
      </c>
    </row>
    <row r="40" spans="1:12">
      <c r="A40" t="s">
        <v>93</v>
      </c>
      <c r="B40">
        <v>1</v>
      </c>
      <c r="C40" t="s">
        <v>87</v>
      </c>
      <c r="D40" t="s">
        <v>17</v>
      </c>
      <c r="E40" s="3"/>
      <c r="F40" s="13">
        <f t="shared" si="5"/>
        <v>1</v>
      </c>
      <c r="H40" s="13">
        <f t="shared" si="6"/>
        <v>1</v>
      </c>
      <c r="J40" s="13">
        <f t="shared" si="7"/>
        <v>1</v>
      </c>
      <c r="K40" s="12">
        <f t="shared" si="8"/>
        <v>1</v>
      </c>
      <c r="L40">
        <f t="shared" si="9"/>
        <v>1</v>
      </c>
    </row>
    <row r="41" spans="1:12">
      <c r="A41" t="s">
        <v>51</v>
      </c>
      <c r="B41">
        <v>2</v>
      </c>
      <c r="C41" t="s">
        <v>52</v>
      </c>
      <c r="D41" t="s">
        <v>17</v>
      </c>
      <c r="E41" s="3"/>
      <c r="F41" s="13">
        <f t="shared" si="5"/>
        <v>1</v>
      </c>
      <c r="H41" s="13">
        <f t="shared" si="6"/>
        <v>1</v>
      </c>
      <c r="J41" s="13">
        <f t="shared" si="7"/>
        <v>1</v>
      </c>
      <c r="K41" s="12">
        <f t="shared" si="8"/>
        <v>1</v>
      </c>
      <c r="L41">
        <f t="shared" si="9"/>
        <v>1</v>
      </c>
    </row>
    <row r="42" spans="1:12">
      <c r="A42" t="s">
        <v>71</v>
      </c>
      <c r="B42">
        <v>2</v>
      </c>
      <c r="C42" t="s">
        <v>72</v>
      </c>
      <c r="D42" t="s">
        <v>17</v>
      </c>
      <c r="E42" s="3"/>
      <c r="F42" s="13">
        <f t="shared" si="5"/>
        <v>1</v>
      </c>
      <c r="H42" s="13">
        <f t="shared" si="6"/>
        <v>1</v>
      </c>
      <c r="J42" s="13">
        <f t="shared" si="7"/>
        <v>1</v>
      </c>
      <c r="K42" s="12">
        <f t="shared" si="8"/>
        <v>1</v>
      </c>
      <c r="L42">
        <f t="shared" si="9"/>
        <v>1</v>
      </c>
    </row>
    <row r="43" spans="1:12">
      <c r="A43" t="s">
        <v>82</v>
      </c>
      <c r="B43">
        <v>1</v>
      </c>
      <c r="C43" t="s">
        <v>76</v>
      </c>
      <c r="D43" t="s">
        <v>17</v>
      </c>
      <c r="E43" s="3"/>
      <c r="F43" s="13">
        <f t="shared" si="5"/>
        <v>1</v>
      </c>
      <c r="H43" s="13">
        <f t="shared" si="6"/>
        <v>1</v>
      </c>
      <c r="J43" s="13">
        <f t="shared" si="7"/>
        <v>1</v>
      </c>
      <c r="K43" s="12">
        <f t="shared" si="8"/>
        <v>1</v>
      </c>
      <c r="L43">
        <f t="shared" si="9"/>
        <v>1</v>
      </c>
    </row>
    <row r="44" spans="1:12">
      <c r="A44" t="s">
        <v>83</v>
      </c>
      <c r="B44">
        <v>3</v>
      </c>
      <c r="C44" t="s">
        <v>84</v>
      </c>
      <c r="D44" t="s">
        <v>17</v>
      </c>
      <c r="E44" s="3">
        <v>0</v>
      </c>
      <c r="F44" s="13">
        <f t="shared" si="5"/>
        <v>1</v>
      </c>
      <c r="G44">
        <v>0</v>
      </c>
      <c r="H44" s="13">
        <f t="shared" si="6"/>
        <v>1</v>
      </c>
      <c r="I44">
        <v>0</v>
      </c>
      <c r="J44" s="13">
        <f t="shared" si="7"/>
        <v>1</v>
      </c>
      <c r="K44" s="12">
        <f t="shared" si="8"/>
        <v>1</v>
      </c>
      <c r="L44">
        <f t="shared" si="9"/>
        <v>1</v>
      </c>
    </row>
    <row r="45" spans="1:12">
      <c r="A45" t="s">
        <v>90</v>
      </c>
      <c r="B45">
        <v>2</v>
      </c>
      <c r="C45" t="s">
        <v>91</v>
      </c>
      <c r="D45" t="s">
        <v>17</v>
      </c>
      <c r="E45" s="3"/>
      <c r="F45" s="13">
        <f t="shared" si="5"/>
        <v>1</v>
      </c>
      <c r="H45" s="13">
        <f t="shared" si="6"/>
        <v>1</v>
      </c>
      <c r="J45" s="13">
        <f t="shared" si="7"/>
        <v>1</v>
      </c>
      <c r="K45" s="12">
        <f t="shared" si="8"/>
        <v>1</v>
      </c>
      <c r="L45">
        <f t="shared" si="9"/>
        <v>1</v>
      </c>
    </row>
    <row r="46" spans="1:12">
      <c r="A46" t="s">
        <v>100</v>
      </c>
      <c r="B46">
        <v>4</v>
      </c>
      <c r="C46" t="s">
        <v>49</v>
      </c>
      <c r="D46" t="s">
        <v>17</v>
      </c>
      <c r="E46" s="3"/>
      <c r="F46" s="13">
        <f t="shared" si="5"/>
        <v>1</v>
      </c>
      <c r="H46" s="13">
        <f t="shared" si="6"/>
        <v>1</v>
      </c>
      <c r="J46" s="13">
        <f t="shared" si="7"/>
        <v>1</v>
      </c>
      <c r="K46" s="12">
        <f t="shared" si="8"/>
        <v>1</v>
      </c>
      <c r="L46">
        <f t="shared" si="9"/>
        <v>1</v>
      </c>
    </row>
    <row r="47" spans="1:12">
      <c r="A47" t="s">
        <v>107</v>
      </c>
      <c r="B47">
        <v>2</v>
      </c>
      <c r="C47" t="s">
        <v>108</v>
      </c>
      <c r="D47" t="s">
        <v>17</v>
      </c>
      <c r="E47" s="3"/>
      <c r="F47" s="13">
        <f t="shared" si="5"/>
        <v>1</v>
      </c>
      <c r="H47" s="13">
        <f t="shared" si="6"/>
        <v>1</v>
      </c>
      <c r="J47" s="13">
        <f t="shared" si="7"/>
        <v>1</v>
      </c>
      <c r="K47" s="12">
        <f t="shared" si="8"/>
        <v>1</v>
      </c>
      <c r="L47">
        <f t="shared" si="9"/>
        <v>1</v>
      </c>
    </row>
    <row r="48" spans="1:12">
      <c r="A48" t="s">
        <v>94</v>
      </c>
      <c r="B48">
        <v>1</v>
      </c>
      <c r="C48" t="s">
        <v>76</v>
      </c>
      <c r="D48" t="s">
        <v>17</v>
      </c>
      <c r="E48" s="3"/>
      <c r="F48" s="13">
        <f t="shared" si="5"/>
        <v>1</v>
      </c>
      <c r="H48" s="13">
        <f t="shared" si="6"/>
        <v>1</v>
      </c>
      <c r="J48" s="13">
        <f t="shared" si="7"/>
        <v>1</v>
      </c>
      <c r="K48" s="12">
        <f t="shared" si="8"/>
        <v>1</v>
      </c>
      <c r="L48">
        <f t="shared" si="9"/>
        <v>1</v>
      </c>
    </row>
    <row r="49" spans="1:12">
      <c r="A49" t="s">
        <v>226</v>
      </c>
      <c r="B49">
        <v>1</v>
      </c>
      <c r="C49" t="s">
        <v>227</v>
      </c>
      <c r="D49" t="s">
        <v>17</v>
      </c>
      <c r="E49" s="3"/>
      <c r="F49" s="13">
        <f t="shared" si="5"/>
        <v>1</v>
      </c>
      <c r="H49" s="13">
        <f t="shared" si="6"/>
        <v>1</v>
      </c>
      <c r="J49" s="13">
        <f t="shared" si="7"/>
        <v>1</v>
      </c>
      <c r="K49" s="12">
        <f t="shared" si="8"/>
        <v>1</v>
      </c>
      <c r="L49">
        <f t="shared" si="9"/>
        <v>1</v>
      </c>
    </row>
    <row r="50" spans="1:12">
      <c r="A50" t="s">
        <v>95</v>
      </c>
      <c r="B50">
        <v>2</v>
      </c>
      <c r="C50" t="s">
        <v>52</v>
      </c>
      <c r="D50" t="s">
        <v>17</v>
      </c>
      <c r="E50" s="3"/>
      <c r="F50" s="13">
        <f t="shared" si="5"/>
        <v>1</v>
      </c>
      <c r="H50" s="13">
        <f t="shared" si="6"/>
        <v>1</v>
      </c>
      <c r="J50" s="13">
        <f t="shared" si="7"/>
        <v>1</v>
      </c>
      <c r="K50" s="12">
        <f t="shared" si="8"/>
        <v>1</v>
      </c>
      <c r="L50">
        <f t="shared" si="9"/>
        <v>1</v>
      </c>
    </row>
    <row r="51" spans="1:12">
      <c r="A51" t="s">
        <v>102</v>
      </c>
      <c r="B51">
        <v>9</v>
      </c>
      <c r="C51" t="s">
        <v>103</v>
      </c>
      <c r="D51" t="s">
        <v>104</v>
      </c>
      <c r="E51" s="3"/>
      <c r="F51" s="13">
        <f t="shared" si="5"/>
        <v>1</v>
      </c>
      <c r="H51" s="13">
        <f t="shared" si="6"/>
        <v>1</v>
      </c>
      <c r="J51" s="13">
        <f t="shared" si="7"/>
        <v>1</v>
      </c>
      <c r="K51" s="12">
        <f t="shared" si="8"/>
        <v>1</v>
      </c>
      <c r="L51">
        <f t="shared" si="9"/>
        <v>1</v>
      </c>
    </row>
    <row r="52" spans="1:12">
      <c r="A52" t="s">
        <v>110</v>
      </c>
      <c r="B52">
        <v>2</v>
      </c>
      <c r="C52" t="s">
        <v>111</v>
      </c>
      <c r="D52" t="s">
        <v>17</v>
      </c>
      <c r="E52" s="3"/>
      <c r="F52" s="13">
        <f t="shared" si="5"/>
        <v>1</v>
      </c>
      <c r="H52" s="13">
        <f t="shared" si="6"/>
        <v>1</v>
      </c>
      <c r="J52" s="13">
        <f t="shared" si="7"/>
        <v>1</v>
      </c>
      <c r="K52" s="12">
        <f t="shared" si="8"/>
        <v>1</v>
      </c>
      <c r="L52">
        <f t="shared" si="9"/>
        <v>1</v>
      </c>
    </row>
    <row r="53" spans="1:12">
      <c r="A53" t="s">
        <v>88</v>
      </c>
      <c r="B53">
        <v>1</v>
      </c>
      <c r="C53" t="s">
        <v>89</v>
      </c>
      <c r="D53" t="s">
        <v>17</v>
      </c>
      <c r="E53" s="3"/>
      <c r="F53" s="13">
        <f t="shared" si="5"/>
        <v>1</v>
      </c>
      <c r="H53" s="13">
        <f t="shared" si="6"/>
        <v>1</v>
      </c>
      <c r="J53" s="13">
        <f t="shared" si="7"/>
        <v>1</v>
      </c>
      <c r="K53" s="12">
        <f t="shared" si="8"/>
        <v>1</v>
      </c>
      <c r="L53">
        <f t="shared" si="9"/>
        <v>1</v>
      </c>
    </row>
    <row r="54" spans="1:12">
      <c r="A54" t="s">
        <v>66</v>
      </c>
      <c r="B54">
        <v>2</v>
      </c>
      <c r="C54" t="s">
        <v>67</v>
      </c>
      <c r="D54" t="s">
        <v>17</v>
      </c>
      <c r="E54" s="3"/>
      <c r="F54" s="13">
        <f t="shared" si="5"/>
        <v>1</v>
      </c>
      <c r="H54" s="13">
        <f t="shared" si="6"/>
        <v>1</v>
      </c>
      <c r="J54" s="13">
        <f t="shared" si="7"/>
        <v>1</v>
      </c>
      <c r="K54" s="12">
        <f t="shared" si="8"/>
        <v>1</v>
      </c>
      <c r="L54">
        <f t="shared" si="9"/>
        <v>1</v>
      </c>
    </row>
    <row r="55" spans="1:12">
      <c r="A55" t="s">
        <v>86</v>
      </c>
      <c r="B55">
        <v>1</v>
      </c>
      <c r="C55" t="s">
        <v>87</v>
      </c>
      <c r="D55" t="s">
        <v>17</v>
      </c>
      <c r="E55" s="3"/>
      <c r="F55" s="13">
        <f t="shared" si="5"/>
        <v>1</v>
      </c>
      <c r="H55" s="13">
        <f t="shared" si="6"/>
        <v>1</v>
      </c>
      <c r="J55" s="13">
        <f t="shared" si="7"/>
        <v>1</v>
      </c>
      <c r="K55" s="12">
        <f t="shared" si="8"/>
        <v>1</v>
      </c>
      <c r="L55">
        <f t="shared" si="9"/>
        <v>1</v>
      </c>
    </row>
    <row r="56" spans="1:12">
      <c r="A56" t="s">
        <v>20</v>
      </c>
      <c r="B56">
        <v>1</v>
      </c>
      <c r="C56" t="s">
        <v>21</v>
      </c>
      <c r="D56" t="s">
        <v>17</v>
      </c>
      <c r="E56" s="3"/>
      <c r="F56" s="13">
        <f t="shared" si="5"/>
        <v>1</v>
      </c>
      <c r="G56" s="13"/>
      <c r="H56" s="13">
        <f t="shared" si="6"/>
        <v>1</v>
      </c>
      <c r="I56" s="13"/>
      <c r="J56" s="13">
        <f t="shared" si="7"/>
        <v>1</v>
      </c>
      <c r="K56" s="13">
        <f t="shared" si="8"/>
        <v>1</v>
      </c>
      <c r="L56" s="13">
        <f t="shared" si="9"/>
        <v>1</v>
      </c>
    </row>
    <row r="57" spans="1:12">
      <c r="A57" t="s">
        <v>33</v>
      </c>
      <c r="B57">
        <v>1</v>
      </c>
      <c r="C57" t="s">
        <v>34</v>
      </c>
      <c r="D57" t="s">
        <v>17</v>
      </c>
      <c r="E57" s="3"/>
      <c r="F57" s="13">
        <f t="shared" si="5"/>
        <v>1</v>
      </c>
      <c r="G57" s="13"/>
      <c r="H57" s="13">
        <f t="shared" si="6"/>
        <v>1</v>
      </c>
      <c r="I57" s="13"/>
      <c r="J57" s="13">
        <f t="shared" si="7"/>
        <v>1</v>
      </c>
      <c r="K57" s="13">
        <f t="shared" si="8"/>
        <v>1</v>
      </c>
      <c r="L57" s="13">
        <f t="shared" si="9"/>
        <v>1</v>
      </c>
    </row>
    <row r="58" spans="1:12">
      <c r="A58" t="s">
        <v>55</v>
      </c>
      <c r="B58">
        <v>1</v>
      </c>
      <c r="C58" t="s">
        <v>25</v>
      </c>
      <c r="D58" t="s">
        <v>17</v>
      </c>
      <c r="E58" s="3"/>
      <c r="F58" s="13">
        <f t="shared" si="5"/>
        <v>1</v>
      </c>
      <c r="G58" s="13"/>
      <c r="H58" s="13">
        <f t="shared" si="6"/>
        <v>1</v>
      </c>
      <c r="I58" s="13"/>
      <c r="J58" s="13">
        <f t="shared" si="7"/>
        <v>1</v>
      </c>
      <c r="K58" s="13">
        <f t="shared" si="8"/>
        <v>1</v>
      </c>
      <c r="L58" s="13">
        <f t="shared" si="9"/>
        <v>1</v>
      </c>
    </row>
    <row r="59" spans="1:12">
      <c r="A59" t="s">
        <v>85</v>
      </c>
      <c r="B59">
        <v>1</v>
      </c>
      <c r="C59" t="s">
        <v>65</v>
      </c>
      <c r="D59" t="s">
        <v>17</v>
      </c>
      <c r="E59" s="3"/>
      <c r="F59" s="13">
        <f t="shared" si="5"/>
        <v>1</v>
      </c>
      <c r="G59" s="13"/>
      <c r="H59" s="13">
        <f t="shared" si="6"/>
        <v>1</v>
      </c>
      <c r="I59" s="13"/>
      <c r="J59" s="13">
        <f t="shared" si="7"/>
        <v>1</v>
      </c>
      <c r="K59" s="13">
        <f t="shared" si="8"/>
        <v>1</v>
      </c>
      <c r="L59" s="13">
        <f t="shared" si="9"/>
        <v>1</v>
      </c>
    </row>
    <row r="60" spans="1:12">
      <c r="A60" t="s">
        <v>96</v>
      </c>
      <c r="B60">
        <v>3</v>
      </c>
      <c r="C60" t="s">
        <v>84</v>
      </c>
      <c r="D60" t="s">
        <v>17</v>
      </c>
      <c r="E60" s="3"/>
      <c r="F60" s="13">
        <f t="shared" si="5"/>
        <v>1</v>
      </c>
      <c r="G60" s="13"/>
      <c r="H60" s="13">
        <f t="shared" si="6"/>
        <v>1</v>
      </c>
      <c r="I60" s="13"/>
      <c r="J60" s="13">
        <f t="shared" si="7"/>
        <v>1</v>
      </c>
      <c r="K60" s="13">
        <f t="shared" si="8"/>
        <v>1</v>
      </c>
      <c r="L60" s="13">
        <f t="shared" si="9"/>
        <v>1</v>
      </c>
    </row>
    <row r="61" spans="1:12">
      <c r="A61" t="s">
        <v>99</v>
      </c>
      <c r="B61">
        <v>1</v>
      </c>
      <c r="C61" t="s">
        <v>16</v>
      </c>
      <c r="D61" t="s">
        <v>17</v>
      </c>
      <c r="E61" s="3"/>
      <c r="F61" s="13">
        <f t="shared" si="5"/>
        <v>1</v>
      </c>
      <c r="G61" s="13"/>
      <c r="H61" s="13">
        <f t="shared" si="6"/>
        <v>1</v>
      </c>
      <c r="I61" s="13"/>
      <c r="J61" s="13">
        <f t="shared" si="7"/>
        <v>1</v>
      </c>
      <c r="K61" s="13">
        <f t="shared" si="8"/>
        <v>1</v>
      </c>
      <c r="L61" s="13">
        <f t="shared" si="9"/>
        <v>1</v>
      </c>
    </row>
    <row r="62" spans="1:12">
      <c r="A62" t="s">
        <v>101</v>
      </c>
      <c r="B62">
        <v>4</v>
      </c>
      <c r="C62" t="s">
        <v>49</v>
      </c>
      <c r="D62" t="s">
        <v>17</v>
      </c>
      <c r="E62" s="3"/>
      <c r="F62" s="13">
        <f t="shared" si="5"/>
        <v>1</v>
      </c>
      <c r="G62" s="13"/>
      <c r="H62" s="13">
        <f t="shared" si="6"/>
        <v>1</v>
      </c>
      <c r="I62" s="13"/>
      <c r="J62" s="13">
        <f t="shared" si="7"/>
        <v>1</v>
      </c>
      <c r="K62" s="13">
        <f t="shared" si="8"/>
        <v>1</v>
      </c>
      <c r="L62" s="13">
        <f t="shared" si="9"/>
        <v>1</v>
      </c>
    </row>
    <row r="63" spans="1:12">
      <c r="A63" t="s">
        <v>105</v>
      </c>
      <c r="B63">
        <v>2</v>
      </c>
      <c r="C63" t="s">
        <v>106</v>
      </c>
      <c r="D63" t="s">
        <v>17</v>
      </c>
      <c r="E63" s="3"/>
      <c r="F63" s="13">
        <f t="shared" si="5"/>
        <v>1</v>
      </c>
      <c r="G63" s="13"/>
      <c r="H63" s="13">
        <f t="shared" si="6"/>
        <v>1</v>
      </c>
      <c r="I63" s="13"/>
      <c r="J63" s="13">
        <f t="shared" si="7"/>
        <v>1</v>
      </c>
      <c r="K63" s="13">
        <f t="shared" si="8"/>
        <v>1</v>
      </c>
      <c r="L63" s="13">
        <f t="shared" si="9"/>
        <v>1</v>
      </c>
    </row>
    <row r="64" spans="1:12">
      <c r="A64" t="s">
        <v>109</v>
      </c>
      <c r="B64">
        <v>2</v>
      </c>
      <c r="C64" t="s">
        <v>78</v>
      </c>
      <c r="D64" t="s">
        <v>17</v>
      </c>
      <c r="E64" s="3"/>
      <c r="F64" s="13">
        <f t="shared" si="5"/>
        <v>1</v>
      </c>
      <c r="G64" s="13"/>
      <c r="H64" s="13">
        <f t="shared" si="6"/>
        <v>1</v>
      </c>
      <c r="I64" s="13"/>
      <c r="J64" s="13">
        <f t="shared" si="7"/>
        <v>1</v>
      </c>
      <c r="K64" s="13">
        <f t="shared" si="8"/>
        <v>1</v>
      </c>
      <c r="L64" s="13">
        <f t="shared" si="9"/>
        <v>1</v>
      </c>
    </row>
    <row r="65" spans="1:12">
      <c r="A65" t="s">
        <v>112</v>
      </c>
      <c r="B65">
        <v>3</v>
      </c>
      <c r="C65" t="s">
        <v>113</v>
      </c>
      <c r="D65" t="s">
        <v>17</v>
      </c>
      <c r="E65" s="3"/>
      <c r="F65" s="13">
        <f t="shared" si="5"/>
        <v>1</v>
      </c>
      <c r="G65" s="13"/>
      <c r="H65" s="13">
        <f t="shared" si="6"/>
        <v>1</v>
      </c>
      <c r="I65" s="13"/>
      <c r="J65" s="13">
        <f t="shared" si="7"/>
        <v>1</v>
      </c>
      <c r="K65" s="13">
        <f t="shared" si="8"/>
        <v>1</v>
      </c>
      <c r="L65" s="13">
        <f t="shared" si="9"/>
        <v>1</v>
      </c>
    </row>
    <row r="66" spans="1:12">
      <c r="A66" t="s">
        <v>136</v>
      </c>
      <c r="B66">
        <v>9</v>
      </c>
      <c r="C66" t="s">
        <v>137</v>
      </c>
      <c r="D66" t="s">
        <v>116</v>
      </c>
      <c r="E66" s="3"/>
      <c r="F66" s="13">
        <f t="shared" si="5"/>
        <v>1</v>
      </c>
      <c r="G66" s="13"/>
      <c r="H66" s="13">
        <f t="shared" si="6"/>
        <v>1</v>
      </c>
      <c r="I66" s="13"/>
      <c r="J66" s="13">
        <f t="shared" si="7"/>
        <v>1</v>
      </c>
      <c r="K66" s="13">
        <f t="shared" si="8"/>
        <v>1</v>
      </c>
      <c r="L66" s="13">
        <f t="shared" si="9"/>
        <v>1</v>
      </c>
    </row>
    <row r="67" spans="1:12">
      <c r="A67" t="s">
        <v>223</v>
      </c>
      <c r="B67">
        <v>9</v>
      </c>
      <c r="C67" t="s">
        <v>137</v>
      </c>
      <c r="D67" t="s">
        <v>116</v>
      </c>
      <c r="E67" s="3"/>
      <c r="F67" s="13">
        <f t="shared" ref="F67:F98" si="10">RANK($E$3:$E$158,$E$3:$E$158)</f>
        <v>1</v>
      </c>
      <c r="G67" s="13"/>
      <c r="H67" s="13">
        <f t="shared" ref="H67:H98" si="11">RANK($G$3:$G$158,$G$3:$G$158)</f>
        <v>1</v>
      </c>
      <c r="I67" s="13"/>
      <c r="J67" s="13">
        <f t="shared" ref="J67:J98" si="12">RANK($I$3:$I$158,$I$3:$I$158)</f>
        <v>1</v>
      </c>
      <c r="K67" s="13">
        <f t="shared" ref="K67:K98" si="13">(F67*50%)+(H67*25%)+(J67*25%)</f>
        <v>1</v>
      </c>
      <c r="L67" s="13">
        <f t="shared" ref="L67:L98" si="14">RANK($K$3:$K$158,$K$3:$K$158,1)</f>
        <v>1</v>
      </c>
    </row>
    <row r="68" spans="1:12">
      <c r="A68" t="s">
        <v>160</v>
      </c>
      <c r="B68">
        <v>4</v>
      </c>
      <c r="C68" t="s">
        <v>161</v>
      </c>
      <c r="D68" t="s">
        <v>17</v>
      </c>
      <c r="E68" s="3"/>
      <c r="F68" s="13">
        <f t="shared" si="10"/>
        <v>1</v>
      </c>
      <c r="G68" s="13"/>
      <c r="H68" s="13">
        <f t="shared" si="11"/>
        <v>1</v>
      </c>
      <c r="I68" s="13"/>
      <c r="J68" s="13">
        <f t="shared" si="12"/>
        <v>1</v>
      </c>
      <c r="K68" s="13">
        <f t="shared" si="13"/>
        <v>1</v>
      </c>
      <c r="L68" s="13">
        <f t="shared" si="14"/>
        <v>1</v>
      </c>
    </row>
    <row r="69" spans="1:12">
      <c r="A69" t="s">
        <v>160</v>
      </c>
      <c r="B69">
        <v>2</v>
      </c>
      <c r="C69" t="s">
        <v>162</v>
      </c>
      <c r="D69" t="s">
        <v>17</v>
      </c>
      <c r="E69" s="3"/>
      <c r="F69" s="13">
        <f t="shared" si="10"/>
        <v>1</v>
      </c>
      <c r="G69" s="13"/>
      <c r="H69" s="13">
        <f t="shared" si="11"/>
        <v>1</v>
      </c>
      <c r="I69" s="13"/>
      <c r="J69" s="13">
        <f t="shared" si="12"/>
        <v>1</v>
      </c>
      <c r="K69" s="13">
        <f t="shared" si="13"/>
        <v>1</v>
      </c>
      <c r="L69" s="13">
        <f t="shared" si="14"/>
        <v>1</v>
      </c>
    </row>
    <row r="70" spans="1:12">
      <c r="A70" t="s">
        <v>135</v>
      </c>
      <c r="B70">
        <v>1</v>
      </c>
      <c r="C70" t="s">
        <v>16</v>
      </c>
      <c r="D70" t="s">
        <v>17</v>
      </c>
      <c r="E70" s="3"/>
      <c r="F70" s="13">
        <f t="shared" si="10"/>
        <v>1</v>
      </c>
      <c r="G70" s="13"/>
      <c r="H70" s="13">
        <f t="shared" si="11"/>
        <v>1</v>
      </c>
      <c r="I70" s="13"/>
      <c r="J70" s="13">
        <f t="shared" si="12"/>
        <v>1</v>
      </c>
      <c r="K70" s="13">
        <f t="shared" si="13"/>
        <v>1</v>
      </c>
      <c r="L70" s="13">
        <f t="shared" si="14"/>
        <v>1</v>
      </c>
    </row>
    <row r="71" spans="1:12">
      <c r="A71" t="s">
        <v>218</v>
      </c>
      <c r="B71">
        <v>1</v>
      </c>
      <c r="C71" t="s">
        <v>16</v>
      </c>
      <c r="D71" t="s">
        <v>17</v>
      </c>
      <c r="E71" s="3"/>
      <c r="F71" s="13">
        <f t="shared" si="10"/>
        <v>1</v>
      </c>
      <c r="G71" s="13"/>
      <c r="H71" s="13">
        <f t="shared" si="11"/>
        <v>1</v>
      </c>
      <c r="I71" s="13"/>
      <c r="J71" s="13">
        <f t="shared" si="12"/>
        <v>1</v>
      </c>
      <c r="K71" s="13">
        <f t="shared" si="13"/>
        <v>1</v>
      </c>
      <c r="L71" s="13">
        <f t="shared" si="14"/>
        <v>1</v>
      </c>
    </row>
    <row r="72" spans="1:12">
      <c r="A72" t="s">
        <v>160</v>
      </c>
      <c r="B72">
        <v>2</v>
      </c>
      <c r="C72" t="s">
        <v>163</v>
      </c>
      <c r="D72" t="s">
        <v>17</v>
      </c>
      <c r="E72" s="3"/>
      <c r="F72" s="13">
        <f t="shared" si="10"/>
        <v>1</v>
      </c>
      <c r="G72" s="13"/>
      <c r="H72" s="13">
        <f t="shared" si="11"/>
        <v>1</v>
      </c>
      <c r="I72" s="13"/>
      <c r="J72" s="13">
        <f t="shared" si="12"/>
        <v>1</v>
      </c>
      <c r="K72" s="13">
        <f t="shared" si="13"/>
        <v>1</v>
      </c>
      <c r="L72" s="13">
        <f t="shared" si="14"/>
        <v>1</v>
      </c>
    </row>
    <row r="73" spans="1:12">
      <c r="A73" t="s">
        <v>131</v>
      </c>
      <c r="B73">
        <v>1</v>
      </c>
      <c r="C73" t="s">
        <v>132</v>
      </c>
      <c r="D73" t="s">
        <v>17</v>
      </c>
      <c r="E73" s="3"/>
      <c r="F73" s="13">
        <f t="shared" si="10"/>
        <v>1</v>
      </c>
      <c r="G73" s="13"/>
      <c r="H73" s="13">
        <f t="shared" si="11"/>
        <v>1</v>
      </c>
      <c r="I73" s="13"/>
      <c r="J73" s="13">
        <f t="shared" si="12"/>
        <v>1</v>
      </c>
      <c r="K73" s="13">
        <f t="shared" si="13"/>
        <v>1</v>
      </c>
      <c r="L73" s="13">
        <f t="shared" si="14"/>
        <v>1</v>
      </c>
    </row>
    <row r="74" spans="1:12">
      <c r="A74" t="s">
        <v>153</v>
      </c>
      <c r="B74">
        <v>1</v>
      </c>
      <c r="C74" t="s">
        <v>132</v>
      </c>
      <c r="D74" t="s">
        <v>17</v>
      </c>
      <c r="E74" s="3"/>
      <c r="F74" s="13">
        <f t="shared" si="10"/>
        <v>1</v>
      </c>
      <c r="G74" s="13"/>
      <c r="H74" s="13">
        <f t="shared" si="11"/>
        <v>1</v>
      </c>
      <c r="I74" s="13"/>
      <c r="J74" s="13">
        <f t="shared" si="12"/>
        <v>1</v>
      </c>
      <c r="K74" s="13">
        <f t="shared" si="13"/>
        <v>1</v>
      </c>
      <c r="L74" s="13">
        <f t="shared" si="14"/>
        <v>1</v>
      </c>
    </row>
    <row r="75" spans="1:12">
      <c r="A75" t="s">
        <v>160</v>
      </c>
      <c r="B75">
        <v>3</v>
      </c>
      <c r="C75" t="s">
        <v>164</v>
      </c>
      <c r="D75" t="s">
        <v>17</v>
      </c>
      <c r="E75" s="3"/>
      <c r="F75" s="13">
        <f t="shared" si="10"/>
        <v>1</v>
      </c>
      <c r="G75" s="13"/>
      <c r="H75" s="13">
        <f t="shared" si="11"/>
        <v>1</v>
      </c>
      <c r="I75" s="13"/>
      <c r="J75" s="13">
        <f t="shared" si="12"/>
        <v>1</v>
      </c>
      <c r="K75" s="13">
        <f t="shared" si="13"/>
        <v>1</v>
      </c>
      <c r="L75" s="13">
        <f t="shared" si="14"/>
        <v>1</v>
      </c>
    </row>
    <row r="76" spans="1:12">
      <c r="A76" t="s">
        <v>219</v>
      </c>
      <c r="B76">
        <v>9</v>
      </c>
      <c r="C76" t="s">
        <v>220</v>
      </c>
      <c r="D76" t="s">
        <v>116</v>
      </c>
      <c r="E76" s="3"/>
      <c r="F76" s="13">
        <f t="shared" si="10"/>
        <v>1</v>
      </c>
      <c r="G76" s="13"/>
      <c r="H76" s="13">
        <f t="shared" si="11"/>
        <v>1</v>
      </c>
      <c r="I76" s="13"/>
      <c r="J76" s="13">
        <f t="shared" si="12"/>
        <v>1</v>
      </c>
      <c r="K76" s="13">
        <f t="shared" si="13"/>
        <v>1</v>
      </c>
      <c r="L76" s="13">
        <f t="shared" si="14"/>
        <v>1</v>
      </c>
    </row>
    <row r="77" spans="1:12">
      <c r="A77" t="s">
        <v>224</v>
      </c>
      <c r="B77">
        <v>9</v>
      </c>
      <c r="C77" t="s">
        <v>220</v>
      </c>
      <c r="D77" t="s">
        <v>116</v>
      </c>
      <c r="E77" s="3"/>
      <c r="F77" s="13">
        <f t="shared" si="10"/>
        <v>1</v>
      </c>
      <c r="G77" s="13"/>
      <c r="H77" s="13">
        <f t="shared" si="11"/>
        <v>1</v>
      </c>
      <c r="I77" s="13"/>
      <c r="J77" s="13">
        <f t="shared" si="12"/>
        <v>1</v>
      </c>
      <c r="K77" s="13">
        <f t="shared" si="13"/>
        <v>1</v>
      </c>
      <c r="L77" s="13">
        <f t="shared" si="14"/>
        <v>1</v>
      </c>
    </row>
    <row r="78" spans="1:12">
      <c r="A78" t="s">
        <v>117</v>
      </c>
      <c r="B78">
        <v>2</v>
      </c>
      <c r="C78" t="s">
        <v>91</v>
      </c>
      <c r="D78" t="s">
        <v>17</v>
      </c>
      <c r="E78" s="3"/>
      <c r="F78" s="13">
        <f t="shared" si="10"/>
        <v>1</v>
      </c>
      <c r="G78" s="13"/>
      <c r="H78" s="13">
        <f t="shared" si="11"/>
        <v>1</v>
      </c>
      <c r="I78" s="13"/>
      <c r="J78" s="13">
        <f t="shared" si="12"/>
        <v>1</v>
      </c>
      <c r="K78" s="13">
        <f t="shared" si="13"/>
        <v>1</v>
      </c>
      <c r="L78" s="13">
        <f t="shared" si="14"/>
        <v>1</v>
      </c>
    </row>
    <row r="79" spans="1:12">
      <c r="A79" t="s">
        <v>128</v>
      </c>
      <c r="B79">
        <v>2</v>
      </c>
      <c r="C79" t="s">
        <v>91</v>
      </c>
      <c r="D79" t="s">
        <v>17</v>
      </c>
      <c r="E79" s="3"/>
      <c r="F79" s="13">
        <f t="shared" si="10"/>
        <v>1</v>
      </c>
      <c r="H79" s="13">
        <f t="shared" si="11"/>
        <v>1</v>
      </c>
      <c r="J79" s="13">
        <f t="shared" si="12"/>
        <v>1</v>
      </c>
      <c r="K79" s="12">
        <f t="shared" si="13"/>
        <v>1</v>
      </c>
      <c r="L79">
        <f t="shared" si="14"/>
        <v>1</v>
      </c>
    </row>
    <row r="80" spans="1:12">
      <c r="A80" t="s">
        <v>152</v>
      </c>
      <c r="B80">
        <v>2</v>
      </c>
      <c r="C80" t="s">
        <v>91</v>
      </c>
      <c r="D80" t="s">
        <v>17</v>
      </c>
      <c r="E80" s="3"/>
      <c r="F80" s="13">
        <f t="shared" si="10"/>
        <v>1</v>
      </c>
      <c r="H80" s="13">
        <f t="shared" si="11"/>
        <v>1</v>
      </c>
      <c r="J80" s="13">
        <f t="shared" si="12"/>
        <v>1</v>
      </c>
      <c r="K80" s="12">
        <f t="shared" si="13"/>
        <v>1</v>
      </c>
      <c r="L80">
        <f t="shared" si="14"/>
        <v>1</v>
      </c>
    </row>
    <row r="81" spans="1:12">
      <c r="A81" t="s">
        <v>160</v>
      </c>
      <c r="B81">
        <v>3</v>
      </c>
      <c r="C81" t="s">
        <v>165</v>
      </c>
      <c r="D81" t="s">
        <v>17</v>
      </c>
      <c r="E81" s="3"/>
      <c r="F81" s="13">
        <f t="shared" si="10"/>
        <v>1</v>
      </c>
      <c r="H81" s="13">
        <f t="shared" si="11"/>
        <v>1</v>
      </c>
      <c r="J81" s="13">
        <f t="shared" si="12"/>
        <v>1</v>
      </c>
      <c r="K81" s="12">
        <f t="shared" si="13"/>
        <v>1</v>
      </c>
      <c r="L81">
        <f t="shared" si="14"/>
        <v>1</v>
      </c>
    </row>
    <row r="82" spans="1:12">
      <c r="A82" t="s">
        <v>160</v>
      </c>
      <c r="B82">
        <v>2</v>
      </c>
      <c r="C82" t="s">
        <v>166</v>
      </c>
      <c r="D82" t="s">
        <v>17</v>
      </c>
      <c r="E82" s="3"/>
      <c r="F82" s="13">
        <f t="shared" si="10"/>
        <v>1</v>
      </c>
      <c r="H82" s="13">
        <f t="shared" si="11"/>
        <v>1</v>
      </c>
      <c r="J82" s="13">
        <f t="shared" si="12"/>
        <v>1</v>
      </c>
      <c r="K82" s="12">
        <f t="shared" si="13"/>
        <v>1</v>
      </c>
      <c r="L82">
        <f t="shared" si="14"/>
        <v>1</v>
      </c>
    </row>
    <row r="83" spans="1:12">
      <c r="A83" t="s">
        <v>160</v>
      </c>
      <c r="B83">
        <v>4</v>
      </c>
      <c r="C83" t="s">
        <v>167</v>
      </c>
      <c r="D83" t="s">
        <v>17</v>
      </c>
      <c r="E83" s="3"/>
      <c r="F83" s="13">
        <f t="shared" si="10"/>
        <v>1</v>
      </c>
      <c r="H83" s="13">
        <f t="shared" si="11"/>
        <v>1</v>
      </c>
      <c r="J83" s="13">
        <f t="shared" si="12"/>
        <v>1</v>
      </c>
      <c r="K83" s="12">
        <f t="shared" si="13"/>
        <v>1</v>
      </c>
      <c r="L83">
        <f t="shared" si="14"/>
        <v>1</v>
      </c>
    </row>
    <row r="84" spans="1:12">
      <c r="A84" t="s">
        <v>142</v>
      </c>
      <c r="B84">
        <v>3</v>
      </c>
      <c r="C84" t="s">
        <v>143</v>
      </c>
      <c r="D84" t="s">
        <v>17</v>
      </c>
      <c r="E84" s="3"/>
      <c r="F84" s="13">
        <f t="shared" si="10"/>
        <v>1</v>
      </c>
      <c r="H84" s="13">
        <f t="shared" si="11"/>
        <v>1</v>
      </c>
      <c r="J84" s="13">
        <f t="shared" si="12"/>
        <v>1</v>
      </c>
      <c r="K84" s="12">
        <f t="shared" si="13"/>
        <v>1</v>
      </c>
      <c r="L84">
        <f t="shared" si="14"/>
        <v>1</v>
      </c>
    </row>
    <row r="85" spans="1:12">
      <c r="A85" t="s">
        <v>222</v>
      </c>
      <c r="B85">
        <v>3</v>
      </c>
      <c r="C85" t="s">
        <v>143</v>
      </c>
      <c r="D85" t="s">
        <v>17</v>
      </c>
      <c r="E85" s="3"/>
      <c r="F85" s="13">
        <f t="shared" si="10"/>
        <v>1</v>
      </c>
      <c r="H85" s="13">
        <f t="shared" si="11"/>
        <v>1</v>
      </c>
      <c r="J85" s="13">
        <f t="shared" si="12"/>
        <v>1</v>
      </c>
      <c r="K85" s="12">
        <f t="shared" si="13"/>
        <v>1</v>
      </c>
      <c r="L85">
        <f t="shared" si="14"/>
        <v>1</v>
      </c>
    </row>
    <row r="86" spans="1:12">
      <c r="A86" t="s">
        <v>229</v>
      </c>
      <c r="B86">
        <v>1</v>
      </c>
      <c r="C86" t="s">
        <v>87</v>
      </c>
      <c r="D86" t="s">
        <v>17</v>
      </c>
      <c r="E86" s="3"/>
      <c r="F86" s="13">
        <f t="shared" si="10"/>
        <v>1</v>
      </c>
      <c r="H86" s="13">
        <f t="shared" si="11"/>
        <v>1</v>
      </c>
      <c r="J86" s="13">
        <f t="shared" si="12"/>
        <v>1</v>
      </c>
      <c r="K86" s="12">
        <f t="shared" si="13"/>
        <v>1</v>
      </c>
      <c r="L86">
        <f t="shared" si="14"/>
        <v>1</v>
      </c>
    </row>
    <row r="87" spans="1:12">
      <c r="A87" t="s">
        <v>160</v>
      </c>
      <c r="B87">
        <v>4</v>
      </c>
      <c r="C87" t="s">
        <v>168</v>
      </c>
      <c r="D87" t="s">
        <v>17</v>
      </c>
      <c r="E87" s="3"/>
      <c r="F87" s="13">
        <f t="shared" si="10"/>
        <v>1</v>
      </c>
      <c r="H87" s="13">
        <f t="shared" si="11"/>
        <v>1</v>
      </c>
      <c r="J87" s="13">
        <f t="shared" si="12"/>
        <v>1</v>
      </c>
      <c r="K87" s="12">
        <f t="shared" si="13"/>
        <v>1</v>
      </c>
      <c r="L87">
        <f t="shared" si="14"/>
        <v>1</v>
      </c>
    </row>
    <row r="88" spans="1:12">
      <c r="A88" t="s">
        <v>160</v>
      </c>
      <c r="B88">
        <v>4</v>
      </c>
      <c r="C88" t="s">
        <v>169</v>
      </c>
      <c r="D88" t="s">
        <v>17</v>
      </c>
      <c r="E88" s="3"/>
      <c r="F88" s="13">
        <f t="shared" si="10"/>
        <v>1</v>
      </c>
      <c r="H88" s="13">
        <f t="shared" si="11"/>
        <v>1</v>
      </c>
      <c r="J88" s="13">
        <f t="shared" si="12"/>
        <v>1</v>
      </c>
      <c r="K88" s="12">
        <f t="shared" si="13"/>
        <v>1</v>
      </c>
      <c r="L88">
        <f t="shared" si="14"/>
        <v>1</v>
      </c>
    </row>
    <row r="89" spans="1:12">
      <c r="A89" t="s">
        <v>150</v>
      </c>
      <c r="B89">
        <v>4</v>
      </c>
      <c r="C89" t="s">
        <v>151</v>
      </c>
      <c r="D89" t="s">
        <v>17</v>
      </c>
      <c r="E89" s="3"/>
      <c r="F89" s="13">
        <f t="shared" si="10"/>
        <v>1</v>
      </c>
      <c r="H89" s="13">
        <f t="shared" si="11"/>
        <v>1</v>
      </c>
      <c r="J89" s="13">
        <f t="shared" si="12"/>
        <v>1</v>
      </c>
      <c r="K89" s="12">
        <f t="shared" si="13"/>
        <v>1</v>
      </c>
      <c r="L89">
        <f t="shared" si="14"/>
        <v>1</v>
      </c>
    </row>
    <row r="90" spans="1:12">
      <c r="A90" t="s">
        <v>160</v>
      </c>
      <c r="B90">
        <v>4</v>
      </c>
      <c r="C90" t="s">
        <v>170</v>
      </c>
      <c r="D90" t="s">
        <v>17</v>
      </c>
      <c r="E90" s="3"/>
      <c r="F90" s="13">
        <f t="shared" si="10"/>
        <v>1</v>
      </c>
      <c r="H90" s="13">
        <f t="shared" si="11"/>
        <v>1</v>
      </c>
      <c r="J90" s="13">
        <f t="shared" si="12"/>
        <v>1</v>
      </c>
      <c r="K90" s="12">
        <f t="shared" si="13"/>
        <v>1</v>
      </c>
      <c r="L90">
        <f t="shared" si="14"/>
        <v>1</v>
      </c>
    </row>
    <row r="91" spans="1:12">
      <c r="A91" t="s">
        <v>160</v>
      </c>
      <c r="B91">
        <v>3</v>
      </c>
      <c r="C91" t="s">
        <v>171</v>
      </c>
      <c r="D91" t="s">
        <v>17</v>
      </c>
      <c r="E91" s="3"/>
      <c r="F91" s="13">
        <f t="shared" si="10"/>
        <v>1</v>
      </c>
      <c r="H91" s="13">
        <f t="shared" si="11"/>
        <v>1</v>
      </c>
      <c r="J91" s="13">
        <f t="shared" si="12"/>
        <v>1</v>
      </c>
      <c r="K91" s="12">
        <f t="shared" si="13"/>
        <v>1</v>
      </c>
      <c r="L91">
        <f t="shared" si="14"/>
        <v>1</v>
      </c>
    </row>
    <row r="92" spans="1:12">
      <c r="A92" t="s">
        <v>160</v>
      </c>
      <c r="B92">
        <v>4</v>
      </c>
      <c r="C92" t="s">
        <v>172</v>
      </c>
      <c r="D92" t="s">
        <v>17</v>
      </c>
      <c r="E92" s="3"/>
      <c r="F92" s="13">
        <f t="shared" si="10"/>
        <v>1</v>
      </c>
      <c r="H92" s="13">
        <f t="shared" si="11"/>
        <v>1</v>
      </c>
      <c r="J92" s="13">
        <f t="shared" si="12"/>
        <v>1</v>
      </c>
      <c r="K92" s="12">
        <f t="shared" si="13"/>
        <v>1</v>
      </c>
      <c r="L92">
        <f t="shared" si="14"/>
        <v>1</v>
      </c>
    </row>
    <row r="93" spans="1:12">
      <c r="A93" t="s">
        <v>160</v>
      </c>
      <c r="B93">
        <v>3</v>
      </c>
      <c r="C93" t="s">
        <v>173</v>
      </c>
      <c r="D93" t="s">
        <v>17</v>
      </c>
      <c r="E93" s="3"/>
      <c r="F93" s="13">
        <f t="shared" si="10"/>
        <v>1</v>
      </c>
      <c r="H93" s="13">
        <f t="shared" si="11"/>
        <v>1</v>
      </c>
      <c r="J93" s="13">
        <f t="shared" si="12"/>
        <v>1</v>
      </c>
      <c r="K93" s="12">
        <f t="shared" si="13"/>
        <v>1</v>
      </c>
      <c r="L93">
        <f t="shared" si="14"/>
        <v>1</v>
      </c>
    </row>
    <row r="94" spans="1:12">
      <c r="A94" t="s">
        <v>160</v>
      </c>
      <c r="B94">
        <v>3</v>
      </c>
      <c r="C94" t="s">
        <v>174</v>
      </c>
      <c r="D94" t="s">
        <v>17</v>
      </c>
      <c r="E94" s="3"/>
      <c r="F94" s="13">
        <f t="shared" si="10"/>
        <v>1</v>
      </c>
      <c r="H94" s="13">
        <f t="shared" si="11"/>
        <v>1</v>
      </c>
      <c r="J94" s="13">
        <f t="shared" si="12"/>
        <v>1</v>
      </c>
      <c r="K94" s="12">
        <f t="shared" si="13"/>
        <v>1</v>
      </c>
      <c r="L94">
        <f t="shared" si="14"/>
        <v>1</v>
      </c>
    </row>
    <row r="95" spans="1:12">
      <c r="A95" t="s">
        <v>216</v>
      </c>
      <c r="B95">
        <v>1</v>
      </c>
      <c r="C95" t="s">
        <v>217</v>
      </c>
      <c r="D95" t="s">
        <v>17</v>
      </c>
      <c r="E95" s="3"/>
      <c r="F95" s="13">
        <f t="shared" si="10"/>
        <v>1</v>
      </c>
      <c r="H95" s="13">
        <f t="shared" si="11"/>
        <v>1</v>
      </c>
      <c r="J95" s="13">
        <f t="shared" si="12"/>
        <v>1</v>
      </c>
      <c r="K95" s="12">
        <f t="shared" si="13"/>
        <v>1</v>
      </c>
      <c r="L95">
        <f t="shared" si="14"/>
        <v>1</v>
      </c>
    </row>
    <row r="96" spans="1:12">
      <c r="A96" t="s">
        <v>160</v>
      </c>
      <c r="B96">
        <v>3</v>
      </c>
      <c r="C96" t="s">
        <v>175</v>
      </c>
      <c r="D96" t="s">
        <v>17</v>
      </c>
      <c r="E96" s="3"/>
      <c r="F96" s="13">
        <f t="shared" si="10"/>
        <v>1</v>
      </c>
      <c r="H96" s="13">
        <f t="shared" si="11"/>
        <v>1</v>
      </c>
      <c r="J96" s="13">
        <f t="shared" si="12"/>
        <v>1</v>
      </c>
      <c r="K96" s="12">
        <f t="shared" si="13"/>
        <v>1</v>
      </c>
      <c r="L96">
        <f t="shared" si="14"/>
        <v>1</v>
      </c>
    </row>
    <row r="97" spans="1:12">
      <c r="A97" t="s">
        <v>160</v>
      </c>
      <c r="B97">
        <v>4</v>
      </c>
      <c r="C97" t="s">
        <v>176</v>
      </c>
      <c r="D97" t="s">
        <v>17</v>
      </c>
      <c r="E97" s="3"/>
      <c r="F97" s="13">
        <f t="shared" si="10"/>
        <v>1</v>
      </c>
      <c r="H97" s="13">
        <f t="shared" si="11"/>
        <v>1</v>
      </c>
      <c r="J97" s="13">
        <f t="shared" si="12"/>
        <v>1</v>
      </c>
      <c r="K97" s="12">
        <f t="shared" si="13"/>
        <v>1</v>
      </c>
      <c r="L97">
        <f t="shared" si="14"/>
        <v>1</v>
      </c>
    </row>
    <row r="98" spans="1:12">
      <c r="A98" t="s">
        <v>160</v>
      </c>
      <c r="B98">
        <v>3</v>
      </c>
      <c r="C98" t="s">
        <v>177</v>
      </c>
      <c r="D98" t="s">
        <v>17</v>
      </c>
      <c r="E98" s="3"/>
      <c r="F98" s="13">
        <f t="shared" si="10"/>
        <v>1</v>
      </c>
      <c r="H98" s="13">
        <f t="shared" si="11"/>
        <v>1</v>
      </c>
      <c r="J98" s="13">
        <f t="shared" si="12"/>
        <v>1</v>
      </c>
      <c r="K98" s="12">
        <f t="shared" si="13"/>
        <v>1</v>
      </c>
      <c r="L98">
        <f t="shared" si="14"/>
        <v>1</v>
      </c>
    </row>
    <row r="99" spans="1:12">
      <c r="A99" t="s">
        <v>133</v>
      </c>
      <c r="B99">
        <v>2</v>
      </c>
      <c r="C99" t="s">
        <v>134</v>
      </c>
      <c r="D99" t="s">
        <v>17</v>
      </c>
      <c r="E99" s="3"/>
      <c r="F99" s="13">
        <f t="shared" ref="F99:F130" si="15">RANK($E$3:$E$158,$E$3:$E$158)</f>
        <v>1</v>
      </c>
      <c r="H99" s="13">
        <f t="shared" ref="H99:H130" si="16">RANK($G$3:$G$158,$G$3:$G$158)</f>
        <v>1</v>
      </c>
      <c r="J99" s="13">
        <f t="shared" ref="J99:J130" si="17">RANK($I$3:$I$158,$I$3:$I$158)</f>
        <v>1</v>
      </c>
      <c r="K99" s="12">
        <f t="shared" ref="K99:K130" si="18">(F99*50%)+(H99*25%)+(J99*25%)</f>
        <v>1</v>
      </c>
      <c r="L99">
        <f t="shared" ref="L99:L130" si="19">RANK($K$3:$K$158,$K$3:$K$158,1)</f>
        <v>1</v>
      </c>
    </row>
    <row r="100" spans="1:12">
      <c r="A100" t="s">
        <v>160</v>
      </c>
      <c r="B100">
        <v>1</v>
      </c>
      <c r="C100" t="s">
        <v>178</v>
      </c>
      <c r="D100" t="s">
        <v>17</v>
      </c>
      <c r="E100" s="3"/>
      <c r="F100" s="13">
        <f t="shared" si="15"/>
        <v>1</v>
      </c>
      <c r="H100" s="13">
        <f t="shared" si="16"/>
        <v>1</v>
      </c>
      <c r="J100" s="13">
        <f t="shared" si="17"/>
        <v>1</v>
      </c>
      <c r="K100" s="12">
        <f t="shared" si="18"/>
        <v>1</v>
      </c>
      <c r="L100">
        <f t="shared" si="19"/>
        <v>1</v>
      </c>
    </row>
    <row r="101" spans="1:12">
      <c r="A101" t="s">
        <v>160</v>
      </c>
      <c r="B101">
        <v>2</v>
      </c>
      <c r="C101" t="s">
        <v>179</v>
      </c>
      <c r="D101" t="s">
        <v>17</v>
      </c>
      <c r="E101" s="3"/>
      <c r="F101" s="13">
        <f t="shared" si="15"/>
        <v>1</v>
      </c>
      <c r="H101" s="13">
        <f t="shared" si="16"/>
        <v>1</v>
      </c>
      <c r="J101" s="13">
        <f t="shared" si="17"/>
        <v>1</v>
      </c>
      <c r="K101" s="12">
        <f t="shared" si="18"/>
        <v>1</v>
      </c>
      <c r="L101">
        <f t="shared" si="19"/>
        <v>1</v>
      </c>
    </row>
    <row r="102" spans="1:12">
      <c r="A102" t="s">
        <v>160</v>
      </c>
      <c r="B102">
        <v>2</v>
      </c>
      <c r="C102" t="s">
        <v>180</v>
      </c>
      <c r="D102" t="s">
        <v>17</v>
      </c>
      <c r="E102" s="3"/>
      <c r="F102" s="13">
        <f t="shared" si="15"/>
        <v>1</v>
      </c>
      <c r="H102" s="13">
        <f t="shared" si="16"/>
        <v>1</v>
      </c>
      <c r="J102" s="13">
        <f t="shared" si="17"/>
        <v>1</v>
      </c>
      <c r="K102" s="12">
        <f t="shared" si="18"/>
        <v>1</v>
      </c>
      <c r="L102">
        <f t="shared" si="19"/>
        <v>1</v>
      </c>
    </row>
    <row r="103" spans="1:12">
      <c r="A103" t="s">
        <v>160</v>
      </c>
      <c r="B103">
        <v>2</v>
      </c>
      <c r="C103" t="s">
        <v>181</v>
      </c>
      <c r="D103" t="s">
        <v>17</v>
      </c>
      <c r="E103" s="3"/>
      <c r="F103" s="13">
        <f t="shared" si="15"/>
        <v>1</v>
      </c>
      <c r="H103" s="13">
        <f t="shared" si="16"/>
        <v>1</v>
      </c>
      <c r="J103" s="13">
        <f t="shared" si="17"/>
        <v>1</v>
      </c>
      <c r="K103" s="12">
        <f t="shared" si="18"/>
        <v>1</v>
      </c>
      <c r="L103">
        <f t="shared" si="19"/>
        <v>1</v>
      </c>
    </row>
    <row r="104" spans="1:12">
      <c r="A104" t="s">
        <v>212</v>
      </c>
      <c r="B104">
        <v>2</v>
      </c>
      <c r="C104" t="s">
        <v>213</v>
      </c>
      <c r="D104" t="s">
        <v>17</v>
      </c>
      <c r="E104" s="3"/>
      <c r="F104" s="13">
        <f t="shared" si="15"/>
        <v>1</v>
      </c>
      <c r="H104" s="13">
        <f t="shared" si="16"/>
        <v>1</v>
      </c>
      <c r="J104" s="13">
        <f t="shared" si="17"/>
        <v>1</v>
      </c>
      <c r="K104" s="12">
        <f t="shared" si="18"/>
        <v>1</v>
      </c>
      <c r="L104">
        <f t="shared" si="19"/>
        <v>1</v>
      </c>
    </row>
    <row r="105" spans="1:12">
      <c r="A105" t="s">
        <v>214</v>
      </c>
      <c r="B105">
        <v>2</v>
      </c>
      <c r="C105" t="s">
        <v>213</v>
      </c>
      <c r="D105" t="s">
        <v>17</v>
      </c>
      <c r="E105" s="3"/>
      <c r="F105" s="13">
        <f t="shared" si="15"/>
        <v>1</v>
      </c>
      <c r="H105" s="13">
        <f t="shared" si="16"/>
        <v>1</v>
      </c>
      <c r="J105" s="13">
        <f t="shared" si="17"/>
        <v>1</v>
      </c>
      <c r="K105" s="12">
        <f t="shared" si="18"/>
        <v>1</v>
      </c>
      <c r="L105">
        <f t="shared" si="19"/>
        <v>1</v>
      </c>
    </row>
    <row r="106" spans="1:12">
      <c r="A106" t="s">
        <v>160</v>
      </c>
      <c r="B106">
        <v>3</v>
      </c>
      <c r="C106" t="s">
        <v>182</v>
      </c>
      <c r="D106" t="s">
        <v>17</v>
      </c>
      <c r="E106" s="3"/>
      <c r="F106" s="13">
        <f t="shared" si="15"/>
        <v>1</v>
      </c>
      <c r="H106" s="13">
        <f t="shared" si="16"/>
        <v>1</v>
      </c>
      <c r="J106" s="13">
        <f t="shared" si="17"/>
        <v>1</v>
      </c>
      <c r="K106" s="12">
        <f t="shared" si="18"/>
        <v>1</v>
      </c>
      <c r="L106">
        <f t="shared" si="19"/>
        <v>1</v>
      </c>
    </row>
    <row r="107" spans="1:12">
      <c r="A107" t="s">
        <v>160</v>
      </c>
      <c r="B107">
        <v>3</v>
      </c>
      <c r="C107" t="s">
        <v>183</v>
      </c>
      <c r="D107" t="s">
        <v>17</v>
      </c>
      <c r="E107" s="3"/>
      <c r="F107" s="13">
        <f t="shared" si="15"/>
        <v>1</v>
      </c>
      <c r="H107" s="13">
        <f t="shared" si="16"/>
        <v>1</v>
      </c>
      <c r="J107" s="13">
        <f t="shared" si="17"/>
        <v>1</v>
      </c>
      <c r="K107" s="12">
        <f t="shared" si="18"/>
        <v>1</v>
      </c>
      <c r="L107">
        <f t="shared" si="19"/>
        <v>1</v>
      </c>
    </row>
    <row r="108" spans="1:12">
      <c r="A108" t="s">
        <v>160</v>
      </c>
      <c r="B108">
        <v>2</v>
      </c>
      <c r="C108" t="s">
        <v>184</v>
      </c>
      <c r="D108" t="s">
        <v>17</v>
      </c>
      <c r="E108" s="3"/>
      <c r="F108" s="13">
        <f t="shared" si="15"/>
        <v>1</v>
      </c>
      <c r="H108" s="13">
        <f t="shared" si="16"/>
        <v>1</v>
      </c>
      <c r="J108" s="13">
        <f t="shared" si="17"/>
        <v>1</v>
      </c>
      <c r="K108" s="12">
        <f t="shared" si="18"/>
        <v>1</v>
      </c>
      <c r="L108">
        <f t="shared" si="19"/>
        <v>1</v>
      </c>
    </row>
    <row r="109" spans="1:12">
      <c r="A109" t="s">
        <v>160</v>
      </c>
      <c r="B109">
        <v>2</v>
      </c>
      <c r="C109" t="s">
        <v>185</v>
      </c>
      <c r="D109" t="s">
        <v>17</v>
      </c>
      <c r="E109" s="3"/>
      <c r="F109" s="13">
        <f t="shared" si="15"/>
        <v>1</v>
      </c>
      <c r="H109" s="13">
        <f t="shared" si="16"/>
        <v>1</v>
      </c>
      <c r="J109" s="13">
        <f t="shared" si="17"/>
        <v>1</v>
      </c>
      <c r="K109" s="12">
        <f t="shared" si="18"/>
        <v>1</v>
      </c>
      <c r="L109">
        <f t="shared" si="19"/>
        <v>1</v>
      </c>
    </row>
    <row r="110" spans="1:12">
      <c r="A110" t="s">
        <v>148</v>
      </c>
      <c r="B110">
        <v>3</v>
      </c>
      <c r="C110" t="s">
        <v>149</v>
      </c>
      <c r="D110" t="s">
        <v>17</v>
      </c>
      <c r="E110" s="3"/>
      <c r="F110" s="13">
        <f t="shared" si="15"/>
        <v>1</v>
      </c>
      <c r="H110" s="13">
        <f t="shared" si="16"/>
        <v>1</v>
      </c>
      <c r="J110" s="13">
        <f t="shared" si="17"/>
        <v>1</v>
      </c>
      <c r="K110" s="12">
        <f t="shared" si="18"/>
        <v>1</v>
      </c>
      <c r="L110">
        <f t="shared" si="19"/>
        <v>1</v>
      </c>
    </row>
    <row r="111" spans="1:12">
      <c r="A111" t="s">
        <v>160</v>
      </c>
      <c r="B111">
        <v>1</v>
      </c>
      <c r="C111" t="s">
        <v>186</v>
      </c>
      <c r="D111" t="s">
        <v>17</v>
      </c>
      <c r="E111" s="3"/>
      <c r="F111" s="13">
        <f t="shared" si="15"/>
        <v>1</v>
      </c>
      <c r="H111" s="13">
        <f t="shared" si="16"/>
        <v>1</v>
      </c>
      <c r="J111" s="13">
        <f t="shared" si="17"/>
        <v>1</v>
      </c>
      <c r="K111" s="12">
        <f t="shared" si="18"/>
        <v>1</v>
      </c>
      <c r="L111">
        <f t="shared" si="19"/>
        <v>1</v>
      </c>
    </row>
    <row r="112" spans="1:12">
      <c r="A112" t="s">
        <v>114</v>
      </c>
      <c r="B112">
        <v>9</v>
      </c>
      <c r="C112" t="s">
        <v>115</v>
      </c>
      <c r="D112" t="s">
        <v>116</v>
      </c>
      <c r="E112" s="3"/>
      <c r="F112" s="13">
        <f t="shared" si="15"/>
        <v>1</v>
      </c>
      <c r="H112" s="13">
        <f t="shared" si="16"/>
        <v>1</v>
      </c>
      <c r="J112" s="13">
        <f t="shared" si="17"/>
        <v>1</v>
      </c>
      <c r="K112" s="12">
        <f t="shared" si="18"/>
        <v>1</v>
      </c>
      <c r="L112">
        <f t="shared" si="19"/>
        <v>1</v>
      </c>
    </row>
    <row r="113" spans="1:12">
      <c r="A113" t="s">
        <v>122</v>
      </c>
      <c r="B113">
        <v>9</v>
      </c>
      <c r="C113" t="s">
        <v>115</v>
      </c>
      <c r="D113" t="s">
        <v>116</v>
      </c>
      <c r="E113" s="3"/>
      <c r="F113" s="13">
        <f t="shared" si="15"/>
        <v>1</v>
      </c>
      <c r="H113" s="13">
        <f t="shared" si="16"/>
        <v>1</v>
      </c>
      <c r="J113" s="13">
        <f t="shared" si="17"/>
        <v>1</v>
      </c>
      <c r="K113" s="12">
        <f t="shared" si="18"/>
        <v>1</v>
      </c>
      <c r="L113">
        <f t="shared" si="19"/>
        <v>1</v>
      </c>
    </row>
    <row r="114" spans="1:12">
      <c r="A114" t="s">
        <v>124</v>
      </c>
      <c r="B114">
        <v>9</v>
      </c>
      <c r="C114" t="s">
        <v>115</v>
      </c>
      <c r="D114" t="s">
        <v>116</v>
      </c>
      <c r="E114" s="3"/>
      <c r="F114" s="13">
        <f t="shared" si="15"/>
        <v>1</v>
      </c>
      <c r="H114" s="13">
        <f t="shared" si="16"/>
        <v>1</v>
      </c>
      <c r="J114" s="13">
        <f t="shared" si="17"/>
        <v>1</v>
      </c>
      <c r="K114" s="12">
        <f t="shared" si="18"/>
        <v>1</v>
      </c>
      <c r="L114">
        <f t="shared" si="19"/>
        <v>1</v>
      </c>
    </row>
    <row r="115" spans="1:12">
      <c r="A115" t="s">
        <v>140</v>
      </c>
      <c r="B115">
        <v>9</v>
      </c>
      <c r="C115" t="s">
        <v>115</v>
      </c>
      <c r="D115" t="s">
        <v>116</v>
      </c>
      <c r="E115" s="3"/>
      <c r="F115" s="13">
        <f t="shared" si="15"/>
        <v>1</v>
      </c>
      <c r="H115" s="13">
        <f t="shared" si="16"/>
        <v>1</v>
      </c>
      <c r="J115" s="13">
        <f t="shared" si="17"/>
        <v>1</v>
      </c>
      <c r="K115" s="12">
        <f t="shared" si="18"/>
        <v>1</v>
      </c>
      <c r="L115">
        <f t="shared" si="19"/>
        <v>1</v>
      </c>
    </row>
    <row r="116" spans="1:12">
      <c r="A116" t="s">
        <v>160</v>
      </c>
      <c r="B116">
        <v>3</v>
      </c>
      <c r="C116" t="s">
        <v>187</v>
      </c>
      <c r="D116" t="s">
        <v>17</v>
      </c>
      <c r="E116" s="3"/>
      <c r="F116" s="13">
        <f t="shared" si="15"/>
        <v>1</v>
      </c>
      <c r="H116" s="13">
        <f t="shared" si="16"/>
        <v>1</v>
      </c>
      <c r="J116" s="13">
        <f t="shared" si="17"/>
        <v>1</v>
      </c>
      <c r="K116" s="12">
        <f t="shared" si="18"/>
        <v>1</v>
      </c>
      <c r="L116">
        <f t="shared" si="19"/>
        <v>1</v>
      </c>
    </row>
    <row r="117" spans="1:12">
      <c r="A117" t="s">
        <v>160</v>
      </c>
      <c r="B117">
        <v>2</v>
      </c>
      <c r="C117" t="s">
        <v>188</v>
      </c>
      <c r="D117" t="s">
        <v>17</v>
      </c>
      <c r="E117" s="3"/>
      <c r="F117" s="13">
        <f t="shared" si="15"/>
        <v>1</v>
      </c>
      <c r="H117" s="13">
        <f t="shared" si="16"/>
        <v>1</v>
      </c>
      <c r="J117" s="13">
        <f t="shared" si="17"/>
        <v>1</v>
      </c>
      <c r="K117" s="12">
        <f t="shared" si="18"/>
        <v>1</v>
      </c>
      <c r="L117">
        <f t="shared" si="19"/>
        <v>1</v>
      </c>
    </row>
    <row r="118" spans="1:12">
      <c r="A118" t="s">
        <v>160</v>
      </c>
      <c r="B118">
        <v>3</v>
      </c>
      <c r="C118" t="s">
        <v>189</v>
      </c>
      <c r="D118" t="s">
        <v>17</v>
      </c>
      <c r="E118" s="3"/>
      <c r="F118" s="13">
        <f t="shared" si="15"/>
        <v>1</v>
      </c>
      <c r="H118" s="13">
        <f t="shared" si="16"/>
        <v>1</v>
      </c>
      <c r="J118" s="13">
        <f t="shared" si="17"/>
        <v>1</v>
      </c>
      <c r="K118" s="12">
        <f t="shared" si="18"/>
        <v>1</v>
      </c>
      <c r="L118">
        <f t="shared" si="19"/>
        <v>1</v>
      </c>
    </row>
    <row r="119" spans="1:12">
      <c r="A119" t="s">
        <v>160</v>
      </c>
      <c r="B119">
        <v>3</v>
      </c>
      <c r="C119" t="s">
        <v>190</v>
      </c>
      <c r="D119" t="s">
        <v>17</v>
      </c>
      <c r="E119" s="3"/>
      <c r="F119" s="13">
        <f t="shared" si="15"/>
        <v>1</v>
      </c>
      <c r="H119" s="13">
        <f t="shared" si="16"/>
        <v>1</v>
      </c>
      <c r="J119" s="13">
        <f t="shared" si="17"/>
        <v>1</v>
      </c>
      <c r="K119" s="12">
        <f t="shared" si="18"/>
        <v>1</v>
      </c>
      <c r="L119">
        <f t="shared" si="19"/>
        <v>1</v>
      </c>
    </row>
    <row r="120" spans="1:12">
      <c r="A120" t="s">
        <v>160</v>
      </c>
      <c r="B120">
        <v>4</v>
      </c>
      <c r="C120" t="s">
        <v>191</v>
      </c>
      <c r="D120" t="s">
        <v>17</v>
      </c>
      <c r="E120" s="3"/>
      <c r="F120" s="13">
        <f t="shared" si="15"/>
        <v>1</v>
      </c>
      <c r="H120" s="13">
        <f t="shared" si="16"/>
        <v>1</v>
      </c>
      <c r="J120" s="13">
        <f t="shared" si="17"/>
        <v>1</v>
      </c>
      <c r="K120" s="12">
        <f t="shared" si="18"/>
        <v>1</v>
      </c>
      <c r="L120">
        <f t="shared" si="19"/>
        <v>1</v>
      </c>
    </row>
    <row r="121" spans="1:12">
      <c r="A121" t="s">
        <v>160</v>
      </c>
      <c r="B121">
        <v>4</v>
      </c>
      <c r="C121" t="s">
        <v>192</v>
      </c>
      <c r="D121" t="s">
        <v>17</v>
      </c>
      <c r="E121" s="3"/>
      <c r="F121" s="13">
        <f t="shared" si="15"/>
        <v>1</v>
      </c>
      <c r="H121" s="13">
        <f t="shared" si="16"/>
        <v>1</v>
      </c>
      <c r="J121" s="13">
        <f t="shared" si="17"/>
        <v>1</v>
      </c>
      <c r="K121" s="12">
        <f t="shared" si="18"/>
        <v>1</v>
      </c>
      <c r="L121">
        <f t="shared" si="19"/>
        <v>1</v>
      </c>
    </row>
    <row r="122" spans="1:12">
      <c r="A122" t="s">
        <v>160</v>
      </c>
      <c r="B122">
        <v>3</v>
      </c>
      <c r="C122" t="s">
        <v>193</v>
      </c>
      <c r="D122" t="s">
        <v>17</v>
      </c>
      <c r="E122" s="3"/>
      <c r="F122" s="13">
        <f t="shared" si="15"/>
        <v>1</v>
      </c>
      <c r="H122" s="13">
        <f t="shared" si="16"/>
        <v>1</v>
      </c>
      <c r="J122" s="13">
        <f t="shared" si="17"/>
        <v>1</v>
      </c>
      <c r="K122" s="12">
        <f t="shared" si="18"/>
        <v>1</v>
      </c>
      <c r="L122">
        <f t="shared" si="19"/>
        <v>1</v>
      </c>
    </row>
    <row r="123" spans="1:12">
      <c r="A123" t="s">
        <v>215</v>
      </c>
      <c r="B123">
        <v>1</v>
      </c>
      <c r="C123" t="s">
        <v>40</v>
      </c>
      <c r="D123" t="s">
        <v>17</v>
      </c>
      <c r="E123" s="3"/>
      <c r="F123" s="13">
        <f t="shared" si="15"/>
        <v>1</v>
      </c>
      <c r="H123" s="13">
        <f t="shared" si="16"/>
        <v>1</v>
      </c>
      <c r="J123" s="13">
        <f t="shared" si="17"/>
        <v>1</v>
      </c>
      <c r="K123" s="12">
        <f t="shared" si="18"/>
        <v>1</v>
      </c>
      <c r="L123">
        <f t="shared" si="19"/>
        <v>1</v>
      </c>
    </row>
    <row r="124" spans="1:12">
      <c r="A124" t="s">
        <v>118</v>
      </c>
      <c r="B124">
        <v>2</v>
      </c>
      <c r="C124" t="s">
        <v>119</v>
      </c>
      <c r="D124" t="s">
        <v>17</v>
      </c>
      <c r="E124" s="3"/>
      <c r="F124" s="13">
        <f t="shared" si="15"/>
        <v>1</v>
      </c>
      <c r="H124" s="13">
        <f t="shared" si="16"/>
        <v>1</v>
      </c>
      <c r="J124" s="13">
        <f t="shared" si="17"/>
        <v>1</v>
      </c>
      <c r="K124" s="12">
        <f t="shared" si="18"/>
        <v>1</v>
      </c>
      <c r="L124">
        <f t="shared" si="19"/>
        <v>1</v>
      </c>
    </row>
    <row r="125" spans="1:12">
      <c r="A125" t="s">
        <v>144</v>
      </c>
      <c r="B125">
        <v>2</v>
      </c>
      <c r="C125" t="s">
        <v>119</v>
      </c>
      <c r="D125" t="s">
        <v>17</v>
      </c>
      <c r="E125" s="3"/>
      <c r="F125" s="13">
        <f t="shared" si="15"/>
        <v>1</v>
      </c>
      <c r="H125" s="13">
        <f t="shared" si="16"/>
        <v>1</v>
      </c>
      <c r="J125" s="13">
        <f t="shared" si="17"/>
        <v>1</v>
      </c>
      <c r="K125" s="12">
        <f t="shared" si="18"/>
        <v>1</v>
      </c>
      <c r="L125">
        <f t="shared" si="19"/>
        <v>1</v>
      </c>
    </row>
    <row r="126" spans="1:12">
      <c r="A126" t="s">
        <v>147</v>
      </c>
      <c r="B126">
        <v>2</v>
      </c>
      <c r="C126" t="s">
        <v>119</v>
      </c>
      <c r="D126" t="s">
        <v>17</v>
      </c>
      <c r="E126" s="3"/>
      <c r="F126" s="13">
        <f t="shared" si="15"/>
        <v>1</v>
      </c>
      <c r="H126" s="13">
        <f t="shared" si="16"/>
        <v>1</v>
      </c>
      <c r="J126" s="13">
        <f t="shared" si="17"/>
        <v>1</v>
      </c>
      <c r="K126" s="12">
        <f t="shared" si="18"/>
        <v>1</v>
      </c>
      <c r="L126">
        <f t="shared" si="19"/>
        <v>1</v>
      </c>
    </row>
    <row r="127" spans="1:12">
      <c r="A127" t="s">
        <v>159</v>
      </c>
      <c r="B127">
        <v>2</v>
      </c>
      <c r="C127" t="s">
        <v>119</v>
      </c>
      <c r="D127" t="s">
        <v>17</v>
      </c>
      <c r="E127" s="3"/>
      <c r="F127" s="13">
        <f t="shared" si="15"/>
        <v>1</v>
      </c>
      <c r="H127" s="13">
        <f t="shared" si="16"/>
        <v>1</v>
      </c>
      <c r="J127" s="13">
        <f t="shared" si="17"/>
        <v>1</v>
      </c>
      <c r="K127" s="12">
        <f t="shared" si="18"/>
        <v>1</v>
      </c>
      <c r="L127">
        <f t="shared" si="19"/>
        <v>1</v>
      </c>
    </row>
    <row r="128" spans="1:12">
      <c r="A128" t="s">
        <v>126</v>
      </c>
      <c r="B128">
        <v>2</v>
      </c>
      <c r="C128" t="s">
        <v>127</v>
      </c>
      <c r="D128" t="s">
        <v>17</v>
      </c>
      <c r="E128" s="3"/>
      <c r="F128" s="13">
        <f t="shared" si="15"/>
        <v>1</v>
      </c>
      <c r="H128" s="13">
        <f t="shared" si="16"/>
        <v>1</v>
      </c>
      <c r="J128" s="13">
        <f t="shared" si="17"/>
        <v>1</v>
      </c>
      <c r="K128" s="12">
        <f t="shared" si="18"/>
        <v>1</v>
      </c>
      <c r="L128">
        <f t="shared" si="19"/>
        <v>1</v>
      </c>
    </row>
    <row r="129" spans="1:12">
      <c r="A129" t="s">
        <v>160</v>
      </c>
      <c r="B129">
        <v>1</v>
      </c>
      <c r="C129" t="s">
        <v>194</v>
      </c>
      <c r="D129" t="s">
        <v>17</v>
      </c>
      <c r="E129" s="3"/>
      <c r="F129" s="13">
        <f t="shared" si="15"/>
        <v>1</v>
      </c>
      <c r="H129" s="13">
        <f t="shared" si="16"/>
        <v>1</v>
      </c>
      <c r="J129" s="13">
        <f t="shared" si="17"/>
        <v>1</v>
      </c>
      <c r="K129" s="12">
        <f t="shared" si="18"/>
        <v>1</v>
      </c>
      <c r="L129">
        <f t="shared" si="19"/>
        <v>1</v>
      </c>
    </row>
    <row r="130" spans="1:12">
      <c r="A130" t="s">
        <v>160</v>
      </c>
      <c r="B130">
        <v>3</v>
      </c>
      <c r="C130" t="s">
        <v>195</v>
      </c>
      <c r="D130" t="s">
        <v>17</v>
      </c>
      <c r="E130" s="3"/>
      <c r="F130" s="13">
        <f t="shared" si="15"/>
        <v>1</v>
      </c>
      <c r="H130" s="13">
        <f t="shared" si="16"/>
        <v>1</v>
      </c>
      <c r="J130" s="13">
        <f t="shared" si="17"/>
        <v>1</v>
      </c>
      <c r="K130" s="12">
        <f t="shared" si="18"/>
        <v>1</v>
      </c>
      <c r="L130">
        <f t="shared" si="19"/>
        <v>1</v>
      </c>
    </row>
    <row r="131" spans="1:12">
      <c r="A131" t="s">
        <v>160</v>
      </c>
      <c r="B131">
        <v>2</v>
      </c>
      <c r="C131" t="s">
        <v>196</v>
      </c>
      <c r="D131" t="s">
        <v>17</v>
      </c>
      <c r="E131" s="3"/>
      <c r="F131" s="13">
        <f t="shared" ref="F131:F158" si="20">RANK($E$3:$E$158,$E$3:$E$158)</f>
        <v>1</v>
      </c>
      <c r="H131" s="13">
        <f t="shared" ref="H131:H158" si="21">RANK($G$3:$G$158,$G$3:$G$158)</f>
        <v>1</v>
      </c>
      <c r="J131" s="13">
        <f t="shared" ref="J131:J158" si="22">RANK($I$3:$I$158,$I$3:$I$158)</f>
        <v>1</v>
      </c>
      <c r="K131" s="12">
        <f t="shared" ref="K131:K158" si="23">(F131*50%)+(H131*25%)+(J131*25%)</f>
        <v>1</v>
      </c>
      <c r="L131">
        <f t="shared" ref="L131:L158" si="24">RANK($K$3:$K$158,$K$3:$K$158,1)</f>
        <v>1</v>
      </c>
    </row>
    <row r="132" spans="1:12">
      <c r="A132" t="s">
        <v>160</v>
      </c>
      <c r="B132">
        <v>4</v>
      </c>
      <c r="C132" t="s">
        <v>197</v>
      </c>
      <c r="D132" t="s">
        <v>17</v>
      </c>
      <c r="E132" s="3"/>
      <c r="F132" s="13">
        <f t="shared" si="20"/>
        <v>1</v>
      </c>
      <c r="H132" s="13">
        <f t="shared" si="21"/>
        <v>1</v>
      </c>
      <c r="J132" s="13">
        <f t="shared" si="22"/>
        <v>1</v>
      </c>
      <c r="K132" s="12">
        <f t="shared" si="23"/>
        <v>1</v>
      </c>
      <c r="L132">
        <f t="shared" si="24"/>
        <v>1</v>
      </c>
    </row>
    <row r="133" spans="1:12">
      <c r="A133" t="s">
        <v>160</v>
      </c>
      <c r="B133">
        <v>2</v>
      </c>
      <c r="C133" t="s">
        <v>198</v>
      </c>
      <c r="D133" t="s">
        <v>17</v>
      </c>
      <c r="E133" s="3"/>
      <c r="F133" s="13">
        <f t="shared" si="20"/>
        <v>1</v>
      </c>
      <c r="H133" s="13">
        <f t="shared" si="21"/>
        <v>1</v>
      </c>
      <c r="J133" s="13">
        <f t="shared" si="22"/>
        <v>1</v>
      </c>
      <c r="K133" s="12">
        <f t="shared" si="23"/>
        <v>1</v>
      </c>
      <c r="L133">
        <f t="shared" si="24"/>
        <v>1</v>
      </c>
    </row>
    <row r="134" spans="1:12">
      <c r="A134" t="s">
        <v>209</v>
      </c>
      <c r="B134">
        <v>2</v>
      </c>
      <c r="C134" t="s">
        <v>210</v>
      </c>
      <c r="D134" t="s">
        <v>17</v>
      </c>
      <c r="E134" s="3"/>
      <c r="F134" s="13">
        <f t="shared" si="20"/>
        <v>1</v>
      </c>
      <c r="H134" s="13">
        <f t="shared" si="21"/>
        <v>1</v>
      </c>
      <c r="J134" s="13">
        <f t="shared" si="22"/>
        <v>1</v>
      </c>
      <c r="K134" s="12">
        <f t="shared" si="23"/>
        <v>1</v>
      </c>
      <c r="L134">
        <f t="shared" si="24"/>
        <v>1</v>
      </c>
    </row>
    <row r="135" spans="1:12">
      <c r="A135" t="s">
        <v>160</v>
      </c>
      <c r="B135">
        <v>1</v>
      </c>
      <c r="C135" t="s">
        <v>38</v>
      </c>
      <c r="D135" t="s">
        <v>17</v>
      </c>
      <c r="E135" s="3"/>
      <c r="F135" s="13">
        <f t="shared" si="20"/>
        <v>1</v>
      </c>
      <c r="H135" s="13">
        <f t="shared" si="21"/>
        <v>1</v>
      </c>
      <c r="J135" s="13">
        <f t="shared" si="22"/>
        <v>1</v>
      </c>
      <c r="K135" s="12">
        <f t="shared" si="23"/>
        <v>1</v>
      </c>
      <c r="L135">
        <f t="shared" si="24"/>
        <v>1</v>
      </c>
    </row>
    <row r="136" spans="1:12">
      <c r="A136" t="s">
        <v>160</v>
      </c>
      <c r="B136">
        <v>4</v>
      </c>
      <c r="C136" t="s">
        <v>199</v>
      </c>
      <c r="D136" t="s">
        <v>17</v>
      </c>
      <c r="E136" s="3"/>
      <c r="F136" s="13">
        <f t="shared" si="20"/>
        <v>1</v>
      </c>
      <c r="H136" s="13">
        <f t="shared" si="21"/>
        <v>1</v>
      </c>
      <c r="J136" s="13">
        <f t="shared" si="22"/>
        <v>1</v>
      </c>
      <c r="K136" s="12">
        <f t="shared" si="23"/>
        <v>1</v>
      </c>
      <c r="L136">
        <f t="shared" si="24"/>
        <v>1</v>
      </c>
    </row>
    <row r="137" spans="1:12">
      <c r="A137" t="s">
        <v>225</v>
      </c>
      <c r="B137">
        <v>3</v>
      </c>
      <c r="C137" t="s">
        <v>158</v>
      </c>
      <c r="D137" t="s">
        <v>17</v>
      </c>
      <c r="E137" s="3"/>
      <c r="F137" s="13">
        <f t="shared" si="20"/>
        <v>1</v>
      </c>
      <c r="H137" s="13">
        <f t="shared" si="21"/>
        <v>1</v>
      </c>
      <c r="J137" s="13">
        <f t="shared" si="22"/>
        <v>1</v>
      </c>
      <c r="K137" s="12">
        <f t="shared" si="23"/>
        <v>1</v>
      </c>
      <c r="L137">
        <f t="shared" si="24"/>
        <v>1</v>
      </c>
    </row>
    <row r="138" spans="1:12">
      <c r="A138" t="s">
        <v>160</v>
      </c>
      <c r="B138">
        <v>1</v>
      </c>
      <c r="C138" t="s">
        <v>200</v>
      </c>
      <c r="D138" t="s">
        <v>17</v>
      </c>
      <c r="E138" s="3"/>
      <c r="F138" s="13">
        <f t="shared" si="20"/>
        <v>1</v>
      </c>
      <c r="H138" s="13">
        <f t="shared" si="21"/>
        <v>1</v>
      </c>
      <c r="J138" s="13">
        <f t="shared" si="22"/>
        <v>1</v>
      </c>
      <c r="K138" s="12">
        <f t="shared" si="23"/>
        <v>1</v>
      </c>
      <c r="L138">
        <f t="shared" si="24"/>
        <v>1</v>
      </c>
    </row>
    <row r="139" spans="1:12">
      <c r="A139" t="s">
        <v>160</v>
      </c>
      <c r="B139">
        <v>3</v>
      </c>
      <c r="C139" t="s">
        <v>201</v>
      </c>
      <c r="D139" t="s">
        <v>17</v>
      </c>
      <c r="E139" s="3"/>
      <c r="F139" s="13">
        <f t="shared" si="20"/>
        <v>1</v>
      </c>
      <c r="H139" s="13">
        <f t="shared" si="21"/>
        <v>1</v>
      </c>
      <c r="J139" s="13">
        <f t="shared" si="22"/>
        <v>1</v>
      </c>
      <c r="K139" s="12">
        <f t="shared" si="23"/>
        <v>1</v>
      </c>
      <c r="L139">
        <f t="shared" si="24"/>
        <v>1</v>
      </c>
    </row>
    <row r="140" spans="1:12">
      <c r="A140" t="s">
        <v>160</v>
      </c>
      <c r="B140">
        <v>4</v>
      </c>
      <c r="C140" t="s">
        <v>202</v>
      </c>
      <c r="D140" t="s">
        <v>17</v>
      </c>
      <c r="E140" s="3"/>
      <c r="F140" s="13">
        <f t="shared" si="20"/>
        <v>1</v>
      </c>
      <c r="H140" s="13">
        <f t="shared" si="21"/>
        <v>1</v>
      </c>
      <c r="J140" s="13">
        <f t="shared" si="22"/>
        <v>1</v>
      </c>
      <c r="K140" s="12">
        <f t="shared" si="23"/>
        <v>1</v>
      </c>
      <c r="L140">
        <f t="shared" si="24"/>
        <v>1</v>
      </c>
    </row>
    <row r="141" spans="1:12">
      <c r="A141" t="s">
        <v>160</v>
      </c>
      <c r="B141">
        <v>4</v>
      </c>
      <c r="C141" t="s">
        <v>203</v>
      </c>
      <c r="D141" t="s">
        <v>17</v>
      </c>
      <c r="E141" s="3"/>
      <c r="F141" s="13">
        <f t="shared" si="20"/>
        <v>1</v>
      </c>
      <c r="H141" s="13">
        <f t="shared" si="21"/>
        <v>1</v>
      </c>
      <c r="J141" s="13">
        <f t="shared" si="22"/>
        <v>1</v>
      </c>
      <c r="K141" s="12">
        <f t="shared" si="23"/>
        <v>1</v>
      </c>
      <c r="L141">
        <f t="shared" si="24"/>
        <v>1</v>
      </c>
    </row>
    <row r="142" spans="1:12">
      <c r="A142" t="s">
        <v>160</v>
      </c>
      <c r="B142">
        <v>4</v>
      </c>
      <c r="C142" t="s">
        <v>204</v>
      </c>
      <c r="D142" t="s">
        <v>17</v>
      </c>
      <c r="E142" s="3"/>
      <c r="F142" s="13">
        <f t="shared" si="20"/>
        <v>1</v>
      </c>
      <c r="H142" s="13">
        <f t="shared" si="21"/>
        <v>1</v>
      </c>
      <c r="J142" s="13">
        <f t="shared" si="22"/>
        <v>1</v>
      </c>
      <c r="K142" s="12">
        <f t="shared" si="23"/>
        <v>1</v>
      </c>
      <c r="L142">
        <f t="shared" si="24"/>
        <v>1</v>
      </c>
    </row>
    <row r="143" spans="1:12">
      <c r="A143" t="s">
        <v>160</v>
      </c>
      <c r="B143">
        <v>2</v>
      </c>
      <c r="C143" t="s">
        <v>205</v>
      </c>
      <c r="D143" t="s">
        <v>17</v>
      </c>
      <c r="E143" s="3"/>
      <c r="F143" s="13">
        <f t="shared" si="20"/>
        <v>1</v>
      </c>
      <c r="H143" s="13">
        <f t="shared" si="21"/>
        <v>1</v>
      </c>
      <c r="J143" s="13">
        <f t="shared" si="22"/>
        <v>1</v>
      </c>
      <c r="K143" s="12">
        <f t="shared" si="23"/>
        <v>1</v>
      </c>
      <c r="L143">
        <f t="shared" si="24"/>
        <v>1</v>
      </c>
    </row>
    <row r="144" spans="1:12">
      <c r="A144" t="s">
        <v>145</v>
      </c>
      <c r="B144">
        <v>9</v>
      </c>
      <c r="C144" t="s">
        <v>146</v>
      </c>
      <c r="D144" t="s">
        <v>116</v>
      </c>
      <c r="E144" s="3"/>
      <c r="F144" s="13">
        <f t="shared" si="20"/>
        <v>1</v>
      </c>
      <c r="H144" s="13">
        <f t="shared" si="21"/>
        <v>1</v>
      </c>
      <c r="J144" s="13">
        <f t="shared" si="22"/>
        <v>1</v>
      </c>
      <c r="K144" s="12">
        <f t="shared" si="23"/>
        <v>1</v>
      </c>
      <c r="L144">
        <f t="shared" si="24"/>
        <v>1</v>
      </c>
    </row>
    <row r="145" spans="1:12">
      <c r="A145" t="s">
        <v>160</v>
      </c>
      <c r="B145">
        <v>4</v>
      </c>
      <c r="C145" t="s">
        <v>206</v>
      </c>
      <c r="D145" t="s">
        <v>17</v>
      </c>
      <c r="E145" s="3"/>
      <c r="F145" s="13">
        <f t="shared" si="20"/>
        <v>1</v>
      </c>
      <c r="H145" s="13">
        <f t="shared" si="21"/>
        <v>1</v>
      </c>
      <c r="J145" s="13">
        <f t="shared" si="22"/>
        <v>1</v>
      </c>
      <c r="K145" s="12">
        <f t="shared" si="23"/>
        <v>1</v>
      </c>
      <c r="L145">
        <f t="shared" si="24"/>
        <v>1</v>
      </c>
    </row>
    <row r="146" spans="1:12">
      <c r="A146" t="s">
        <v>125</v>
      </c>
      <c r="B146">
        <v>2</v>
      </c>
      <c r="C146" t="s">
        <v>52</v>
      </c>
      <c r="D146" t="s">
        <v>17</v>
      </c>
      <c r="E146" s="3"/>
      <c r="F146" s="13">
        <f t="shared" si="20"/>
        <v>1</v>
      </c>
      <c r="H146" s="13">
        <f t="shared" si="21"/>
        <v>1</v>
      </c>
      <c r="J146" s="13">
        <f t="shared" si="22"/>
        <v>1</v>
      </c>
      <c r="K146" s="12">
        <f t="shared" si="23"/>
        <v>1</v>
      </c>
      <c r="L146">
        <f t="shared" si="24"/>
        <v>1</v>
      </c>
    </row>
    <row r="147" spans="1:12">
      <c r="A147" t="s">
        <v>154</v>
      </c>
      <c r="B147">
        <v>2</v>
      </c>
      <c r="C147" t="s">
        <v>52</v>
      </c>
      <c r="D147" t="s">
        <v>17</v>
      </c>
      <c r="E147" s="3"/>
      <c r="F147" s="13">
        <f t="shared" si="20"/>
        <v>1</v>
      </c>
      <c r="H147" s="13">
        <f t="shared" si="21"/>
        <v>1</v>
      </c>
      <c r="J147" s="13">
        <f t="shared" si="22"/>
        <v>1</v>
      </c>
      <c r="K147" s="12">
        <f t="shared" si="23"/>
        <v>1</v>
      </c>
      <c r="L147">
        <f t="shared" si="24"/>
        <v>1</v>
      </c>
    </row>
    <row r="148" spans="1:12">
      <c r="A148" t="s">
        <v>228</v>
      </c>
      <c r="B148">
        <v>2</v>
      </c>
      <c r="C148" t="s">
        <v>52</v>
      </c>
      <c r="D148" t="s">
        <v>17</v>
      </c>
      <c r="E148" s="4"/>
      <c r="F148" s="13">
        <f t="shared" si="20"/>
        <v>1</v>
      </c>
      <c r="H148" s="13">
        <f t="shared" si="21"/>
        <v>1</v>
      </c>
      <c r="J148" s="13">
        <f t="shared" si="22"/>
        <v>1</v>
      </c>
      <c r="K148" s="12">
        <f t="shared" si="23"/>
        <v>1</v>
      </c>
      <c r="L148">
        <f t="shared" si="24"/>
        <v>1</v>
      </c>
    </row>
    <row r="149" spans="1:12">
      <c r="A149" t="s">
        <v>160</v>
      </c>
      <c r="B149">
        <v>4</v>
      </c>
      <c r="C149" t="s">
        <v>207</v>
      </c>
      <c r="D149" t="s">
        <v>17</v>
      </c>
      <c r="E149" s="3"/>
      <c r="F149" s="13">
        <f t="shared" si="20"/>
        <v>1</v>
      </c>
      <c r="H149" s="13">
        <f t="shared" si="21"/>
        <v>1</v>
      </c>
      <c r="J149" s="13">
        <f t="shared" si="22"/>
        <v>1</v>
      </c>
      <c r="K149" s="12">
        <f t="shared" si="23"/>
        <v>1</v>
      </c>
      <c r="L149">
        <f t="shared" si="24"/>
        <v>1</v>
      </c>
    </row>
    <row r="150" spans="1:12">
      <c r="A150" t="s">
        <v>141</v>
      </c>
      <c r="B150">
        <v>1</v>
      </c>
      <c r="C150" t="s">
        <v>65</v>
      </c>
      <c r="D150" t="s">
        <v>17</v>
      </c>
      <c r="E150" s="3"/>
      <c r="F150" s="13">
        <f t="shared" si="20"/>
        <v>1</v>
      </c>
      <c r="H150" s="13">
        <f t="shared" si="21"/>
        <v>1</v>
      </c>
      <c r="J150" s="13">
        <f t="shared" si="22"/>
        <v>1</v>
      </c>
      <c r="K150" s="12">
        <f t="shared" si="23"/>
        <v>1</v>
      </c>
      <c r="L150">
        <f t="shared" si="24"/>
        <v>1</v>
      </c>
    </row>
    <row r="151" spans="1:12">
      <c r="A151" t="s">
        <v>209</v>
      </c>
      <c r="B151">
        <v>1</v>
      </c>
      <c r="C151" t="s">
        <v>211</v>
      </c>
      <c r="D151" t="s">
        <v>17</v>
      </c>
      <c r="E151" s="3"/>
      <c r="F151" s="13">
        <f t="shared" si="20"/>
        <v>1</v>
      </c>
      <c r="H151" s="13">
        <f t="shared" si="21"/>
        <v>1</v>
      </c>
      <c r="J151" s="13">
        <f t="shared" si="22"/>
        <v>1</v>
      </c>
      <c r="K151" s="12">
        <f t="shared" si="23"/>
        <v>1</v>
      </c>
      <c r="L151">
        <f t="shared" si="24"/>
        <v>1</v>
      </c>
    </row>
    <row r="152" spans="1:12">
      <c r="A152" t="s">
        <v>221</v>
      </c>
      <c r="B152">
        <v>9</v>
      </c>
      <c r="C152" t="s">
        <v>103</v>
      </c>
      <c r="D152" t="s">
        <v>104</v>
      </c>
      <c r="E152" s="3"/>
      <c r="F152" s="13">
        <f t="shared" si="20"/>
        <v>1</v>
      </c>
      <c r="H152" s="13">
        <f t="shared" si="21"/>
        <v>1</v>
      </c>
      <c r="J152" s="13">
        <f t="shared" si="22"/>
        <v>1</v>
      </c>
      <c r="K152" s="12">
        <f t="shared" si="23"/>
        <v>1</v>
      </c>
      <c r="L152">
        <f t="shared" si="24"/>
        <v>1</v>
      </c>
    </row>
    <row r="153" spans="1:12">
      <c r="A153" t="s">
        <v>120</v>
      </c>
      <c r="B153">
        <v>3</v>
      </c>
      <c r="C153" t="s">
        <v>121</v>
      </c>
      <c r="D153" t="s">
        <v>17</v>
      </c>
      <c r="E153" s="3"/>
      <c r="F153" s="13">
        <f t="shared" si="20"/>
        <v>1</v>
      </c>
      <c r="H153" s="13">
        <f t="shared" si="21"/>
        <v>1</v>
      </c>
      <c r="J153" s="13">
        <f t="shared" si="22"/>
        <v>1</v>
      </c>
      <c r="K153" s="12">
        <f t="shared" si="23"/>
        <v>1</v>
      </c>
      <c r="L153">
        <f t="shared" si="24"/>
        <v>1</v>
      </c>
    </row>
    <row r="154" spans="1:12">
      <c r="A154" t="s">
        <v>123</v>
      </c>
      <c r="B154">
        <v>3</v>
      </c>
      <c r="C154" t="s">
        <v>121</v>
      </c>
      <c r="D154" t="s">
        <v>17</v>
      </c>
      <c r="E154" s="3"/>
      <c r="F154" s="13">
        <f t="shared" si="20"/>
        <v>1</v>
      </c>
      <c r="H154" s="13">
        <f t="shared" si="21"/>
        <v>1</v>
      </c>
      <c r="J154" s="13">
        <f t="shared" si="22"/>
        <v>1</v>
      </c>
      <c r="K154" s="12">
        <f t="shared" si="23"/>
        <v>1</v>
      </c>
      <c r="L154">
        <f t="shared" si="24"/>
        <v>1</v>
      </c>
    </row>
    <row r="155" spans="1:12">
      <c r="A155" t="s">
        <v>160</v>
      </c>
      <c r="B155">
        <v>1</v>
      </c>
      <c r="C155" t="s">
        <v>208</v>
      </c>
      <c r="D155" t="s">
        <v>17</v>
      </c>
      <c r="E155" s="3"/>
      <c r="F155" s="13">
        <f t="shared" si="20"/>
        <v>1</v>
      </c>
      <c r="H155" s="13">
        <f t="shared" si="21"/>
        <v>1</v>
      </c>
      <c r="J155" s="13">
        <f t="shared" si="22"/>
        <v>1</v>
      </c>
      <c r="K155" s="12">
        <f t="shared" si="23"/>
        <v>1</v>
      </c>
      <c r="L155">
        <f t="shared" si="24"/>
        <v>1</v>
      </c>
    </row>
    <row r="156" spans="1:12">
      <c r="A156" t="s">
        <v>155</v>
      </c>
      <c r="B156">
        <v>4</v>
      </c>
      <c r="C156" t="s">
        <v>156</v>
      </c>
      <c r="D156" t="s">
        <v>17</v>
      </c>
      <c r="E156" s="3"/>
      <c r="F156" s="13">
        <f t="shared" si="20"/>
        <v>1</v>
      </c>
      <c r="H156" s="13">
        <f t="shared" si="21"/>
        <v>1</v>
      </c>
      <c r="J156" s="13">
        <f t="shared" si="22"/>
        <v>1</v>
      </c>
      <c r="K156" s="12">
        <f t="shared" si="23"/>
        <v>1</v>
      </c>
      <c r="L156">
        <f t="shared" si="24"/>
        <v>1</v>
      </c>
    </row>
    <row r="157" spans="1:12">
      <c r="A157" t="s">
        <v>129</v>
      </c>
      <c r="B157">
        <v>4</v>
      </c>
      <c r="C157" t="s">
        <v>130</v>
      </c>
      <c r="D157" t="s">
        <v>17</v>
      </c>
      <c r="E157" s="3"/>
      <c r="F157" s="13">
        <f t="shared" si="20"/>
        <v>1</v>
      </c>
      <c r="H157" s="13">
        <f t="shared" si="21"/>
        <v>1</v>
      </c>
      <c r="J157" s="13">
        <f t="shared" si="22"/>
        <v>1</v>
      </c>
      <c r="K157" s="12">
        <f t="shared" si="23"/>
        <v>1</v>
      </c>
      <c r="L157">
        <f t="shared" si="24"/>
        <v>1</v>
      </c>
    </row>
    <row r="158" spans="1:12">
      <c r="A158" t="s">
        <v>138</v>
      </c>
      <c r="B158">
        <v>3</v>
      </c>
      <c r="C158" t="s">
        <v>139</v>
      </c>
      <c r="D158" t="s">
        <v>17</v>
      </c>
      <c r="E158" s="3"/>
      <c r="F158" s="13">
        <f t="shared" si="20"/>
        <v>1</v>
      </c>
      <c r="H158" s="13">
        <f t="shared" si="21"/>
        <v>1</v>
      </c>
      <c r="J158" s="13">
        <f t="shared" si="22"/>
        <v>1</v>
      </c>
      <c r="K158" s="12">
        <f t="shared" si="23"/>
        <v>1</v>
      </c>
      <c r="L158">
        <f t="shared" si="24"/>
        <v>1</v>
      </c>
    </row>
  </sheetData>
  <sheetProtection sheet="1" objects="1" scenarios="1"/>
  <protectedRanges>
    <protectedRange sqref="E3:I158" name="Range1"/>
  </protectedRange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B156D-C345-4820-8A57-33F56203FFA3}">
  <dimension ref="A2:L158"/>
  <sheetViews>
    <sheetView workbookViewId="0">
      <selection activeCell="I44" sqref="I44"/>
    </sheetView>
  </sheetViews>
  <sheetFormatPr defaultRowHeight="15"/>
  <cols>
    <col min="1" max="1" width="29.28515625" customWidth="1"/>
    <col min="2" max="2" width="6.5703125" customWidth="1"/>
    <col min="3" max="3" width="19" customWidth="1"/>
    <col min="4" max="4" width="18.85546875" customWidth="1"/>
    <col min="5" max="5" width="18.28515625" customWidth="1"/>
    <col min="6" max="6" width="14.42578125" hidden="1" customWidth="1"/>
    <col min="7" max="7" width="12.85546875" customWidth="1"/>
    <col min="8" max="8" width="11.42578125" hidden="1" customWidth="1"/>
    <col min="9" max="9" width="12" customWidth="1"/>
    <col min="10" max="10" width="12.7109375" hidden="1" customWidth="1"/>
    <col min="11" max="11" width="0" hidden="1" customWidth="1"/>
    <col min="12" max="12" width="11.28515625" hidden="1" customWidth="1"/>
  </cols>
  <sheetData>
    <row r="2" spans="1:12" ht="48" thickBot="1">
      <c r="A2" s="5" t="s">
        <v>6</v>
      </c>
      <c r="B2" s="6" t="s">
        <v>7</v>
      </c>
      <c r="C2" s="6" t="s">
        <v>8</v>
      </c>
      <c r="D2" s="7" t="s">
        <v>9</v>
      </c>
      <c r="E2" s="7" t="s">
        <v>10</v>
      </c>
      <c r="F2" s="7" t="s">
        <v>11</v>
      </c>
      <c r="G2" s="7" t="s">
        <v>12</v>
      </c>
      <c r="H2" s="7" t="s">
        <v>11</v>
      </c>
      <c r="I2" s="7" t="s">
        <v>13</v>
      </c>
      <c r="J2" s="7" t="s">
        <v>11</v>
      </c>
      <c r="K2" s="7" t="s">
        <v>14</v>
      </c>
      <c r="L2" s="11" t="s">
        <v>11</v>
      </c>
    </row>
    <row r="3" spans="1:12">
      <c r="A3" t="s">
        <v>24</v>
      </c>
      <c r="B3">
        <v>1</v>
      </c>
      <c r="C3" t="s">
        <v>25</v>
      </c>
      <c r="D3" t="s">
        <v>17</v>
      </c>
      <c r="E3" s="2"/>
      <c r="F3" s="13">
        <f t="shared" ref="F3:F34" si="0">RANK($E$3:$E$158,$E$3:$E$158)</f>
        <v>1</v>
      </c>
      <c r="H3" s="13">
        <f t="shared" ref="H3:H34" si="1">RANK($G$3:$G$158,$G$3:$G$158)</f>
        <v>1</v>
      </c>
      <c r="J3" s="13">
        <f t="shared" ref="J3:J34" si="2">RANK($I$3:$I$158,$I$3:$I$158)</f>
        <v>1</v>
      </c>
      <c r="K3" s="12">
        <f t="shared" ref="K3:K34" si="3">(F3*50%)+(H3*25%)+(J3*25%)</f>
        <v>1</v>
      </c>
      <c r="L3">
        <f t="shared" ref="L3:L34" si="4">RANK($K$3:$K$158,$K$3:$K$158,1)</f>
        <v>1</v>
      </c>
    </row>
    <row r="4" spans="1:12">
      <c r="A4" t="s">
        <v>15</v>
      </c>
      <c r="B4">
        <v>1</v>
      </c>
      <c r="C4" t="s">
        <v>16</v>
      </c>
      <c r="D4" t="s">
        <v>17</v>
      </c>
      <c r="E4" s="3"/>
      <c r="F4" s="13">
        <f t="shared" si="0"/>
        <v>1</v>
      </c>
      <c r="H4" s="13">
        <f t="shared" si="1"/>
        <v>1</v>
      </c>
      <c r="J4" s="13">
        <f t="shared" si="2"/>
        <v>1</v>
      </c>
      <c r="K4" s="12">
        <f t="shared" si="3"/>
        <v>1</v>
      </c>
      <c r="L4">
        <f t="shared" si="4"/>
        <v>1</v>
      </c>
    </row>
    <row r="5" spans="1:12">
      <c r="A5" t="s">
        <v>18</v>
      </c>
      <c r="B5">
        <v>1</v>
      </c>
      <c r="C5" t="s">
        <v>19</v>
      </c>
      <c r="D5" t="s">
        <v>17</v>
      </c>
      <c r="E5" s="3"/>
      <c r="F5" s="13">
        <f t="shared" si="0"/>
        <v>1</v>
      </c>
      <c r="H5" s="13">
        <f t="shared" si="1"/>
        <v>1</v>
      </c>
      <c r="J5" s="13">
        <f t="shared" si="2"/>
        <v>1</v>
      </c>
      <c r="K5" s="12">
        <f t="shared" si="3"/>
        <v>1</v>
      </c>
      <c r="L5">
        <f t="shared" si="4"/>
        <v>1</v>
      </c>
    </row>
    <row r="6" spans="1:12">
      <c r="A6" t="s">
        <v>45</v>
      </c>
      <c r="B6">
        <v>1</v>
      </c>
      <c r="C6" t="s">
        <v>46</v>
      </c>
      <c r="D6" t="s">
        <v>17</v>
      </c>
      <c r="E6" s="3"/>
      <c r="F6" s="13">
        <f t="shared" si="0"/>
        <v>1</v>
      </c>
      <c r="H6" s="13">
        <f t="shared" si="1"/>
        <v>1</v>
      </c>
      <c r="J6" s="13">
        <f t="shared" si="2"/>
        <v>1</v>
      </c>
      <c r="K6" s="12">
        <f t="shared" si="3"/>
        <v>1</v>
      </c>
      <c r="L6">
        <f t="shared" si="4"/>
        <v>1</v>
      </c>
    </row>
    <row r="7" spans="1:12">
      <c r="A7" t="s">
        <v>26</v>
      </c>
      <c r="B7">
        <v>2</v>
      </c>
      <c r="C7" t="s">
        <v>27</v>
      </c>
      <c r="D7" t="s">
        <v>17</v>
      </c>
      <c r="E7" s="3"/>
      <c r="F7" s="13">
        <f t="shared" si="0"/>
        <v>1</v>
      </c>
      <c r="H7" s="13">
        <f t="shared" si="1"/>
        <v>1</v>
      </c>
      <c r="J7" s="13">
        <f t="shared" si="2"/>
        <v>1</v>
      </c>
      <c r="K7" s="12">
        <f t="shared" si="3"/>
        <v>1</v>
      </c>
      <c r="L7">
        <f t="shared" si="4"/>
        <v>1</v>
      </c>
    </row>
    <row r="8" spans="1:12">
      <c r="A8" t="s">
        <v>32</v>
      </c>
      <c r="B8">
        <v>1</v>
      </c>
      <c r="C8" t="s">
        <v>25</v>
      </c>
      <c r="D8" t="s">
        <v>17</v>
      </c>
      <c r="E8" s="3"/>
      <c r="F8" s="13">
        <f t="shared" si="0"/>
        <v>1</v>
      </c>
      <c r="H8" s="13">
        <f t="shared" si="1"/>
        <v>1</v>
      </c>
      <c r="J8" s="13">
        <f t="shared" si="2"/>
        <v>1</v>
      </c>
      <c r="K8" s="12">
        <f t="shared" si="3"/>
        <v>1</v>
      </c>
      <c r="L8">
        <f t="shared" si="4"/>
        <v>1</v>
      </c>
    </row>
    <row r="9" spans="1:12">
      <c r="A9" t="s">
        <v>22</v>
      </c>
      <c r="B9">
        <v>3</v>
      </c>
      <c r="C9" t="s">
        <v>23</v>
      </c>
      <c r="D9" t="s">
        <v>17</v>
      </c>
      <c r="E9" s="3"/>
      <c r="F9" s="13">
        <f t="shared" si="0"/>
        <v>1</v>
      </c>
      <c r="H9" s="13">
        <f t="shared" si="1"/>
        <v>1</v>
      </c>
      <c r="J9" s="13">
        <f t="shared" si="2"/>
        <v>1</v>
      </c>
      <c r="K9" s="12">
        <f t="shared" si="3"/>
        <v>1</v>
      </c>
      <c r="L9">
        <f t="shared" si="4"/>
        <v>1</v>
      </c>
    </row>
    <row r="10" spans="1:12">
      <c r="A10" t="s">
        <v>48</v>
      </c>
      <c r="B10">
        <v>4</v>
      </c>
      <c r="C10" t="s">
        <v>49</v>
      </c>
      <c r="D10" t="s">
        <v>17</v>
      </c>
      <c r="E10" s="3"/>
      <c r="F10" s="13">
        <f t="shared" si="0"/>
        <v>1</v>
      </c>
      <c r="H10" s="13">
        <f t="shared" si="1"/>
        <v>1</v>
      </c>
      <c r="J10" s="13">
        <f t="shared" si="2"/>
        <v>1</v>
      </c>
      <c r="K10" s="12">
        <f t="shared" si="3"/>
        <v>1</v>
      </c>
      <c r="L10">
        <f t="shared" si="4"/>
        <v>1</v>
      </c>
    </row>
    <row r="11" spans="1:12">
      <c r="A11" t="s">
        <v>157</v>
      </c>
      <c r="B11">
        <v>3</v>
      </c>
      <c r="C11" t="s">
        <v>158</v>
      </c>
      <c r="D11" t="s">
        <v>17</v>
      </c>
      <c r="E11" s="3"/>
      <c r="F11" s="13">
        <f t="shared" si="0"/>
        <v>1</v>
      </c>
      <c r="H11" s="13">
        <f t="shared" si="1"/>
        <v>1</v>
      </c>
      <c r="J11" s="13">
        <f t="shared" si="2"/>
        <v>1</v>
      </c>
      <c r="K11" s="12">
        <f t="shared" si="3"/>
        <v>1</v>
      </c>
      <c r="L11">
        <f t="shared" si="4"/>
        <v>1</v>
      </c>
    </row>
    <row r="12" spans="1:12">
      <c r="A12" t="s">
        <v>47</v>
      </c>
      <c r="B12">
        <v>1</v>
      </c>
      <c r="C12" t="s">
        <v>36</v>
      </c>
      <c r="D12" t="s">
        <v>17</v>
      </c>
      <c r="E12" s="3"/>
      <c r="F12" s="13">
        <f t="shared" si="0"/>
        <v>1</v>
      </c>
      <c r="H12" s="13">
        <f t="shared" si="1"/>
        <v>1</v>
      </c>
      <c r="J12" s="13">
        <f t="shared" si="2"/>
        <v>1</v>
      </c>
      <c r="K12" s="12">
        <f t="shared" si="3"/>
        <v>1</v>
      </c>
      <c r="L12">
        <f t="shared" si="4"/>
        <v>1</v>
      </c>
    </row>
    <row r="13" spans="1:12">
      <c r="A13" t="s">
        <v>77</v>
      </c>
      <c r="B13">
        <v>2</v>
      </c>
      <c r="C13" t="s">
        <v>78</v>
      </c>
      <c r="D13" t="s">
        <v>17</v>
      </c>
      <c r="E13" s="3"/>
      <c r="F13" s="13">
        <f t="shared" si="0"/>
        <v>1</v>
      </c>
      <c r="H13" s="13">
        <f t="shared" si="1"/>
        <v>1</v>
      </c>
      <c r="J13" s="13">
        <f t="shared" si="2"/>
        <v>1</v>
      </c>
      <c r="K13" s="12">
        <f t="shared" si="3"/>
        <v>1</v>
      </c>
      <c r="L13">
        <f t="shared" si="4"/>
        <v>1</v>
      </c>
    </row>
    <row r="14" spans="1:12">
      <c r="A14" t="s">
        <v>43</v>
      </c>
      <c r="B14">
        <v>1</v>
      </c>
      <c r="C14" t="s">
        <v>29</v>
      </c>
      <c r="D14" t="s">
        <v>17</v>
      </c>
      <c r="E14" s="3"/>
      <c r="F14" s="13">
        <f t="shared" si="0"/>
        <v>1</v>
      </c>
      <c r="H14" s="13">
        <f t="shared" si="1"/>
        <v>1</v>
      </c>
      <c r="J14" s="13">
        <f t="shared" si="2"/>
        <v>1</v>
      </c>
      <c r="K14" s="12">
        <f t="shared" si="3"/>
        <v>1</v>
      </c>
      <c r="L14">
        <f t="shared" si="4"/>
        <v>1</v>
      </c>
    </row>
    <row r="15" spans="1:12">
      <c r="A15" t="s">
        <v>35</v>
      </c>
      <c r="B15">
        <v>1</v>
      </c>
      <c r="C15" t="s">
        <v>36</v>
      </c>
      <c r="D15" t="s">
        <v>17</v>
      </c>
      <c r="E15" s="3"/>
      <c r="F15" s="13">
        <f t="shared" si="0"/>
        <v>1</v>
      </c>
      <c r="H15" s="13">
        <f t="shared" si="1"/>
        <v>1</v>
      </c>
      <c r="J15" s="13">
        <f t="shared" si="2"/>
        <v>1</v>
      </c>
      <c r="K15" s="12">
        <f t="shared" si="3"/>
        <v>1</v>
      </c>
      <c r="L15">
        <f t="shared" si="4"/>
        <v>1</v>
      </c>
    </row>
    <row r="16" spans="1:12">
      <c r="A16" t="s">
        <v>39</v>
      </c>
      <c r="B16">
        <v>1</v>
      </c>
      <c r="C16" t="s">
        <v>40</v>
      </c>
      <c r="D16" t="s">
        <v>17</v>
      </c>
      <c r="E16" s="3"/>
      <c r="F16" s="13">
        <f t="shared" si="0"/>
        <v>1</v>
      </c>
      <c r="H16" s="13">
        <f t="shared" si="1"/>
        <v>1</v>
      </c>
      <c r="J16" s="13">
        <f t="shared" si="2"/>
        <v>1</v>
      </c>
      <c r="K16" s="12">
        <f t="shared" si="3"/>
        <v>1</v>
      </c>
      <c r="L16">
        <f t="shared" si="4"/>
        <v>1</v>
      </c>
    </row>
    <row r="17" spans="1:12">
      <c r="A17" t="s">
        <v>28</v>
      </c>
      <c r="B17">
        <v>1</v>
      </c>
      <c r="C17" t="s">
        <v>29</v>
      </c>
      <c r="D17" t="s">
        <v>17</v>
      </c>
      <c r="E17" s="3"/>
      <c r="F17" s="13">
        <f t="shared" si="0"/>
        <v>1</v>
      </c>
      <c r="H17" s="13">
        <f t="shared" si="1"/>
        <v>1</v>
      </c>
      <c r="J17" s="13">
        <f t="shared" si="2"/>
        <v>1</v>
      </c>
      <c r="K17" s="12">
        <f t="shared" si="3"/>
        <v>1</v>
      </c>
      <c r="L17">
        <f t="shared" si="4"/>
        <v>1</v>
      </c>
    </row>
    <row r="18" spans="1:12">
      <c r="A18" t="s">
        <v>62</v>
      </c>
      <c r="B18">
        <v>1</v>
      </c>
      <c r="C18" t="s">
        <v>63</v>
      </c>
      <c r="D18" t="s">
        <v>17</v>
      </c>
      <c r="E18" s="3"/>
      <c r="F18" s="13">
        <f t="shared" si="0"/>
        <v>1</v>
      </c>
      <c r="H18" s="13">
        <f t="shared" si="1"/>
        <v>1</v>
      </c>
      <c r="J18" s="13">
        <f t="shared" si="2"/>
        <v>1</v>
      </c>
      <c r="K18" s="12">
        <f t="shared" si="3"/>
        <v>1</v>
      </c>
      <c r="L18">
        <f t="shared" si="4"/>
        <v>1</v>
      </c>
    </row>
    <row r="19" spans="1:12">
      <c r="A19" t="s">
        <v>64</v>
      </c>
      <c r="B19">
        <v>1</v>
      </c>
      <c r="C19" t="s">
        <v>65</v>
      </c>
      <c r="D19" t="s">
        <v>17</v>
      </c>
      <c r="E19" s="3"/>
      <c r="F19" s="13">
        <f t="shared" si="0"/>
        <v>1</v>
      </c>
      <c r="H19" s="13">
        <f t="shared" si="1"/>
        <v>1</v>
      </c>
      <c r="J19" s="13">
        <f t="shared" si="2"/>
        <v>1</v>
      </c>
      <c r="K19" s="12">
        <f t="shared" si="3"/>
        <v>1</v>
      </c>
      <c r="L19">
        <f t="shared" si="4"/>
        <v>1</v>
      </c>
    </row>
    <row r="20" spans="1:12">
      <c r="A20" t="s">
        <v>31</v>
      </c>
      <c r="B20">
        <v>2</v>
      </c>
      <c r="C20" t="s">
        <v>27</v>
      </c>
      <c r="D20" t="s">
        <v>17</v>
      </c>
      <c r="E20" s="3"/>
      <c r="F20" s="13">
        <f t="shared" si="0"/>
        <v>1</v>
      </c>
      <c r="H20" s="13">
        <f t="shared" si="1"/>
        <v>1</v>
      </c>
      <c r="J20" s="13">
        <f t="shared" si="2"/>
        <v>1</v>
      </c>
      <c r="K20" s="12">
        <f t="shared" si="3"/>
        <v>1</v>
      </c>
      <c r="L20">
        <f t="shared" si="4"/>
        <v>1</v>
      </c>
    </row>
    <row r="21" spans="1:12">
      <c r="A21" t="s">
        <v>53</v>
      </c>
      <c r="B21">
        <v>1</v>
      </c>
      <c r="C21" t="s">
        <v>54</v>
      </c>
      <c r="D21" t="s">
        <v>17</v>
      </c>
      <c r="E21" s="3"/>
      <c r="F21" s="13">
        <f t="shared" si="0"/>
        <v>1</v>
      </c>
      <c r="H21" s="13">
        <f t="shared" si="1"/>
        <v>1</v>
      </c>
      <c r="J21" s="13">
        <f t="shared" si="2"/>
        <v>1</v>
      </c>
      <c r="K21" s="12">
        <f t="shared" si="3"/>
        <v>1</v>
      </c>
      <c r="L21">
        <f t="shared" si="4"/>
        <v>1</v>
      </c>
    </row>
    <row r="22" spans="1:12">
      <c r="A22" t="s">
        <v>60</v>
      </c>
      <c r="B22">
        <v>4</v>
      </c>
      <c r="C22" t="s">
        <v>61</v>
      </c>
      <c r="D22" t="s">
        <v>17</v>
      </c>
      <c r="E22" s="3"/>
      <c r="F22" s="13">
        <f t="shared" si="0"/>
        <v>1</v>
      </c>
      <c r="H22" s="13">
        <f t="shared" si="1"/>
        <v>1</v>
      </c>
      <c r="J22" s="13">
        <f t="shared" si="2"/>
        <v>1</v>
      </c>
      <c r="K22" s="12">
        <f t="shared" si="3"/>
        <v>1</v>
      </c>
      <c r="L22">
        <f t="shared" si="4"/>
        <v>1</v>
      </c>
    </row>
    <row r="23" spans="1:12">
      <c r="A23" t="s">
        <v>75</v>
      </c>
      <c r="B23">
        <v>1</v>
      </c>
      <c r="C23" t="s">
        <v>76</v>
      </c>
      <c r="D23" t="s">
        <v>17</v>
      </c>
      <c r="E23" s="3"/>
      <c r="F23" s="13">
        <f t="shared" si="0"/>
        <v>1</v>
      </c>
      <c r="H23" s="13">
        <f t="shared" si="1"/>
        <v>1</v>
      </c>
      <c r="J23" s="13">
        <f t="shared" si="2"/>
        <v>1</v>
      </c>
      <c r="K23" s="12">
        <f t="shared" si="3"/>
        <v>1</v>
      </c>
      <c r="L23">
        <f t="shared" si="4"/>
        <v>1</v>
      </c>
    </row>
    <row r="24" spans="1:12">
      <c r="A24" t="s">
        <v>74</v>
      </c>
      <c r="B24">
        <v>1</v>
      </c>
      <c r="C24" t="s">
        <v>65</v>
      </c>
      <c r="D24" t="s">
        <v>17</v>
      </c>
      <c r="E24" s="3"/>
      <c r="F24" s="13">
        <f t="shared" si="0"/>
        <v>1</v>
      </c>
      <c r="H24" s="13">
        <f t="shared" si="1"/>
        <v>1</v>
      </c>
      <c r="J24" s="13">
        <f t="shared" si="2"/>
        <v>1</v>
      </c>
      <c r="K24" s="12">
        <f t="shared" si="3"/>
        <v>1</v>
      </c>
      <c r="L24">
        <f t="shared" si="4"/>
        <v>1</v>
      </c>
    </row>
    <row r="25" spans="1:12">
      <c r="A25" t="s">
        <v>56</v>
      </c>
      <c r="B25">
        <v>1</v>
      </c>
      <c r="C25" t="s">
        <v>57</v>
      </c>
      <c r="D25" t="s">
        <v>17</v>
      </c>
      <c r="E25" s="3"/>
      <c r="F25" s="13">
        <f t="shared" si="0"/>
        <v>1</v>
      </c>
      <c r="H25" s="13">
        <f t="shared" si="1"/>
        <v>1</v>
      </c>
      <c r="J25" s="13">
        <f t="shared" si="2"/>
        <v>1</v>
      </c>
      <c r="K25" s="12">
        <f t="shared" si="3"/>
        <v>1</v>
      </c>
      <c r="L25">
        <f t="shared" si="4"/>
        <v>1</v>
      </c>
    </row>
    <row r="26" spans="1:12">
      <c r="A26" t="s">
        <v>58</v>
      </c>
      <c r="B26">
        <v>1</v>
      </c>
      <c r="C26" t="s">
        <v>59</v>
      </c>
      <c r="D26" t="s">
        <v>17</v>
      </c>
      <c r="E26" s="3"/>
      <c r="F26" s="13">
        <f t="shared" si="0"/>
        <v>1</v>
      </c>
      <c r="H26" s="13">
        <f t="shared" si="1"/>
        <v>1</v>
      </c>
      <c r="J26" s="13">
        <f t="shared" si="2"/>
        <v>1</v>
      </c>
      <c r="K26" s="12">
        <f t="shared" si="3"/>
        <v>1</v>
      </c>
      <c r="L26">
        <f t="shared" si="4"/>
        <v>1</v>
      </c>
    </row>
    <row r="27" spans="1:12">
      <c r="A27" t="s">
        <v>30</v>
      </c>
      <c r="B27">
        <v>1</v>
      </c>
      <c r="C27" t="s">
        <v>19</v>
      </c>
      <c r="D27" t="s">
        <v>17</v>
      </c>
      <c r="E27" s="3"/>
      <c r="F27" s="13">
        <f t="shared" si="0"/>
        <v>1</v>
      </c>
      <c r="H27" s="13">
        <f t="shared" si="1"/>
        <v>1</v>
      </c>
      <c r="J27" s="13">
        <f t="shared" si="2"/>
        <v>1</v>
      </c>
      <c r="K27" s="12">
        <f t="shared" si="3"/>
        <v>1</v>
      </c>
      <c r="L27">
        <f t="shared" si="4"/>
        <v>1</v>
      </c>
    </row>
    <row r="28" spans="1:12">
      <c r="A28" t="s">
        <v>98</v>
      </c>
      <c r="B28">
        <v>2</v>
      </c>
      <c r="C28" t="s">
        <v>72</v>
      </c>
      <c r="D28" t="s">
        <v>17</v>
      </c>
      <c r="E28" s="3"/>
      <c r="F28" s="13">
        <f t="shared" si="0"/>
        <v>1</v>
      </c>
      <c r="H28" s="13">
        <f t="shared" si="1"/>
        <v>1</v>
      </c>
      <c r="J28" s="13">
        <f t="shared" si="2"/>
        <v>1</v>
      </c>
      <c r="K28" s="12">
        <f t="shared" si="3"/>
        <v>1</v>
      </c>
      <c r="L28">
        <f t="shared" si="4"/>
        <v>1</v>
      </c>
    </row>
    <row r="29" spans="1:12">
      <c r="A29" t="s">
        <v>68</v>
      </c>
      <c r="B29">
        <v>1</v>
      </c>
      <c r="C29" t="s">
        <v>46</v>
      </c>
      <c r="D29" t="s">
        <v>17</v>
      </c>
      <c r="E29" s="3"/>
      <c r="F29" s="13">
        <f t="shared" si="0"/>
        <v>1</v>
      </c>
      <c r="H29" s="13">
        <f t="shared" si="1"/>
        <v>1</v>
      </c>
      <c r="J29" s="13">
        <f t="shared" si="2"/>
        <v>1</v>
      </c>
      <c r="K29" s="12">
        <f t="shared" si="3"/>
        <v>1</v>
      </c>
      <c r="L29">
        <f t="shared" si="4"/>
        <v>1</v>
      </c>
    </row>
    <row r="30" spans="1:12">
      <c r="A30" t="s">
        <v>44</v>
      </c>
      <c r="B30">
        <v>1</v>
      </c>
      <c r="C30" t="s">
        <v>40</v>
      </c>
      <c r="D30" t="s">
        <v>17</v>
      </c>
      <c r="E30" s="3"/>
      <c r="F30" s="13">
        <f t="shared" si="0"/>
        <v>1</v>
      </c>
      <c r="H30" s="13">
        <f t="shared" si="1"/>
        <v>1</v>
      </c>
      <c r="J30" s="13">
        <f t="shared" si="2"/>
        <v>1</v>
      </c>
      <c r="K30" s="12">
        <f t="shared" si="3"/>
        <v>1</v>
      </c>
      <c r="L30">
        <f t="shared" si="4"/>
        <v>1</v>
      </c>
    </row>
    <row r="31" spans="1:12">
      <c r="A31" t="s">
        <v>79</v>
      </c>
      <c r="B31">
        <v>2</v>
      </c>
      <c r="C31" t="s">
        <v>52</v>
      </c>
      <c r="D31" t="s">
        <v>17</v>
      </c>
      <c r="E31" s="3"/>
      <c r="F31" s="13">
        <f t="shared" si="0"/>
        <v>1</v>
      </c>
      <c r="H31" s="13">
        <f t="shared" si="1"/>
        <v>1</v>
      </c>
      <c r="J31" s="13">
        <f t="shared" si="2"/>
        <v>1</v>
      </c>
      <c r="K31" s="12">
        <f t="shared" si="3"/>
        <v>1</v>
      </c>
      <c r="L31">
        <f t="shared" si="4"/>
        <v>1</v>
      </c>
    </row>
    <row r="32" spans="1:12">
      <c r="A32" t="s">
        <v>80</v>
      </c>
      <c r="B32">
        <v>1</v>
      </c>
      <c r="C32" t="s">
        <v>81</v>
      </c>
      <c r="D32" t="s">
        <v>17</v>
      </c>
      <c r="E32" s="3"/>
      <c r="F32" s="13">
        <f t="shared" si="0"/>
        <v>1</v>
      </c>
      <c r="H32" s="13">
        <f t="shared" si="1"/>
        <v>1</v>
      </c>
      <c r="J32" s="13">
        <f t="shared" si="2"/>
        <v>1</v>
      </c>
      <c r="K32" s="12">
        <f t="shared" si="3"/>
        <v>1</v>
      </c>
      <c r="L32">
        <f t="shared" si="4"/>
        <v>1</v>
      </c>
    </row>
    <row r="33" spans="1:12">
      <c r="A33" t="s">
        <v>41</v>
      </c>
      <c r="B33">
        <v>3</v>
      </c>
      <c r="C33" t="s">
        <v>42</v>
      </c>
      <c r="D33" t="s">
        <v>17</v>
      </c>
      <c r="E33" s="3"/>
      <c r="F33" s="13">
        <f t="shared" si="0"/>
        <v>1</v>
      </c>
      <c r="H33" s="13">
        <f t="shared" si="1"/>
        <v>1</v>
      </c>
      <c r="J33" s="13">
        <f t="shared" si="2"/>
        <v>1</v>
      </c>
      <c r="K33" s="12">
        <f t="shared" si="3"/>
        <v>1</v>
      </c>
      <c r="L33">
        <f t="shared" si="4"/>
        <v>1</v>
      </c>
    </row>
    <row r="34" spans="1:12">
      <c r="A34" t="s">
        <v>73</v>
      </c>
      <c r="B34">
        <v>1</v>
      </c>
      <c r="C34" t="s">
        <v>16</v>
      </c>
      <c r="D34" t="s">
        <v>17</v>
      </c>
      <c r="E34" s="3"/>
      <c r="F34" s="13">
        <f t="shared" si="0"/>
        <v>1</v>
      </c>
      <c r="H34" s="13">
        <f t="shared" si="1"/>
        <v>1</v>
      </c>
      <c r="J34" s="13">
        <f t="shared" si="2"/>
        <v>1</v>
      </c>
      <c r="K34" s="12">
        <f t="shared" si="3"/>
        <v>1</v>
      </c>
      <c r="L34">
        <f t="shared" si="4"/>
        <v>1</v>
      </c>
    </row>
    <row r="35" spans="1:12">
      <c r="A35" t="s">
        <v>92</v>
      </c>
      <c r="B35">
        <v>2</v>
      </c>
      <c r="C35" t="s">
        <v>91</v>
      </c>
      <c r="D35" t="s">
        <v>17</v>
      </c>
      <c r="E35" s="3"/>
      <c r="F35" s="13">
        <f t="shared" ref="F35:F66" si="5">RANK($E$3:$E$158,$E$3:$E$158)</f>
        <v>1</v>
      </c>
      <c r="H35" s="13">
        <f t="shared" ref="H35:H66" si="6">RANK($G$3:$G$158,$G$3:$G$158)</f>
        <v>1</v>
      </c>
      <c r="J35" s="13">
        <f t="shared" ref="J35:J66" si="7">RANK($I$3:$I$158,$I$3:$I$158)</f>
        <v>1</v>
      </c>
      <c r="K35" s="12">
        <f t="shared" ref="K35:K66" si="8">(F35*50%)+(H35*25%)+(J35*25%)</f>
        <v>1</v>
      </c>
      <c r="L35">
        <f t="shared" ref="L35:L66" si="9">RANK($K$3:$K$158,$K$3:$K$158,1)</f>
        <v>1</v>
      </c>
    </row>
    <row r="36" spans="1:12">
      <c r="A36" t="s">
        <v>50</v>
      </c>
      <c r="B36">
        <v>1</v>
      </c>
      <c r="C36" t="s">
        <v>29</v>
      </c>
      <c r="D36" t="s">
        <v>17</v>
      </c>
      <c r="E36" s="4"/>
      <c r="F36" s="13">
        <f t="shared" si="5"/>
        <v>1</v>
      </c>
      <c r="H36" s="13">
        <f t="shared" si="6"/>
        <v>1</v>
      </c>
      <c r="J36" s="13">
        <f t="shared" si="7"/>
        <v>1</v>
      </c>
      <c r="K36" s="12">
        <f t="shared" si="8"/>
        <v>1</v>
      </c>
      <c r="L36">
        <f t="shared" si="9"/>
        <v>1</v>
      </c>
    </row>
    <row r="37" spans="1:12">
      <c r="A37" t="s">
        <v>69</v>
      </c>
      <c r="B37">
        <v>4</v>
      </c>
      <c r="C37" t="s">
        <v>70</v>
      </c>
      <c r="D37" t="s">
        <v>17</v>
      </c>
      <c r="E37" s="3"/>
      <c r="F37" s="13">
        <f t="shared" si="5"/>
        <v>1</v>
      </c>
      <c r="H37" s="13">
        <f t="shared" si="6"/>
        <v>1</v>
      </c>
      <c r="J37" s="13">
        <f t="shared" si="7"/>
        <v>1</v>
      </c>
      <c r="K37" s="12">
        <f t="shared" si="8"/>
        <v>1</v>
      </c>
      <c r="L37">
        <f t="shared" si="9"/>
        <v>1</v>
      </c>
    </row>
    <row r="38" spans="1:12">
      <c r="A38" t="s">
        <v>37</v>
      </c>
      <c r="B38">
        <v>1</v>
      </c>
      <c r="C38" t="s">
        <v>38</v>
      </c>
      <c r="D38" t="s">
        <v>17</v>
      </c>
      <c r="E38" s="3"/>
      <c r="F38" s="13">
        <f t="shared" si="5"/>
        <v>1</v>
      </c>
      <c r="H38" s="13">
        <f t="shared" si="6"/>
        <v>1</v>
      </c>
      <c r="J38" s="13">
        <f t="shared" si="7"/>
        <v>1</v>
      </c>
      <c r="K38" s="12">
        <f t="shared" si="8"/>
        <v>1</v>
      </c>
      <c r="L38">
        <f t="shared" si="9"/>
        <v>1</v>
      </c>
    </row>
    <row r="39" spans="1:12">
      <c r="A39" t="s">
        <v>97</v>
      </c>
      <c r="B39">
        <v>1</v>
      </c>
      <c r="C39" t="s">
        <v>87</v>
      </c>
      <c r="D39" t="s">
        <v>17</v>
      </c>
      <c r="E39" s="3"/>
      <c r="F39" s="13">
        <f t="shared" si="5"/>
        <v>1</v>
      </c>
      <c r="H39" s="13">
        <f t="shared" si="6"/>
        <v>1</v>
      </c>
      <c r="J39" s="13">
        <f t="shared" si="7"/>
        <v>1</v>
      </c>
      <c r="K39" s="12">
        <f t="shared" si="8"/>
        <v>1</v>
      </c>
      <c r="L39">
        <f t="shared" si="9"/>
        <v>1</v>
      </c>
    </row>
    <row r="40" spans="1:12">
      <c r="A40" t="s">
        <v>93</v>
      </c>
      <c r="B40">
        <v>1</v>
      </c>
      <c r="C40" t="s">
        <v>87</v>
      </c>
      <c r="D40" t="s">
        <v>17</v>
      </c>
      <c r="E40" s="3"/>
      <c r="F40" s="13">
        <f t="shared" si="5"/>
        <v>1</v>
      </c>
      <c r="H40" s="13">
        <f t="shared" si="6"/>
        <v>1</v>
      </c>
      <c r="J40" s="13">
        <f t="shared" si="7"/>
        <v>1</v>
      </c>
      <c r="K40" s="12">
        <f t="shared" si="8"/>
        <v>1</v>
      </c>
      <c r="L40">
        <f t="shared" si="9"/>
        <v>1</v>
      </c>
    </row>
    <row r="41" spans="1:12">
      <c r="A41" t="s">
        <v>51</v>
      </c>
      <c r="B41">
        <v>2</v>
      </c>
      <c r="C41" t="s">
        <v>52</v>
      </c>
      <c r="D41" t="s">
        <v>17</v>
      </c>
      <c r="E41" s="3"/>
      <c r="F41" s="13">
        <f t="shared" si="5"/>
        <v>1</v>
      </c>
      <c r="H41" s="13">
        <f t="shared" si="6"/>
        <v>1</v>
      </c>
      <c r="J41" s="13">
        <f t="shared" si="7"/>
        <v>1</v>
      </c>
      <c r="K41" s="12">
        <f t="shared" si="8"/>
        <v>1</v>
      </c>
      <c r="L41">
        <f t="shared" si="9"/>
        <v>1</v>
      </c>
    </row>
    <row r="42" spans="1:12">
      <c r="A42" t="s">
        <v>71</v>
      </c>
      <c r="B42">
        <v>2</v>
      </c>
      <c r="C42" t="s">
        <v>72</v>
      </c>
      <c r="D42" t="s">
        <v>17</v>
      </c>
      <c r="E42" s="3"/>
      <c r="F42" s="13">
        <f t="shared" si="5"/>
        <v>1</v>
      </c>
      <c r="H42" s="13">
        <f t="shared" si="6"/>
        <v>1</v>
      </c>
      <c r="J42" s="13">
        <f t="shared" si="7"/>
        <v>1</v>
      </c>
      <c r="K42" s="12">
        <f t="shared" si="8"/>
        <v>1</v>
      </c>
      <c r="L42">
        <f t="shared" si="9"/>
        <v>1</v>
      </c>
    </row>
    <row r="43" spans="1:12">
      <c r="A43" t="s">
        <v>82</v>
      </c>
      <c r="B43">
        <v>1</v>
      </c>
      <c r="C43" t="s">
        <v>76</v>
      </c>
      <c r="D43" t="s">
        <v>17</v>
      </c>
      <c r="E43" s="3"/>
      <c r="F43" s="13">
        <f t="shared" si="5"/>
        <v>1</v>
      </c>
      <c r="H43" s="13">
        <f t="shared" si="6"/>
        <v>1</v>
      </c>
      <c r="J43" s="13">
        <f t="shared" si="7"/>
        <v>1</v>
      </c>
      <c r="K43" s="12">
        <f t="shared" si="8"/>
        <v>1</v>
      </c>
      <c r="L43">
        <f t="shared" si="9"/>
        <v>1</v>
      </c>
    </row>
    <row r="44" spans="1:12">
      <c r="A44" t="s">
        <v>83</v>
      </c>
      <c r="B44">
        <v>3</v>
      </c>
      <c r="C44" t="s">
        <v>84</v>
      </c>
      <c r="D44" t="s">
        <v>17</v>
      </c>
      <c r="E44" s="3">
        <v>0</v>
      </c>
      <c r="F44" s="13">
        <f t="shared" si="5"/>
        <v>1</v>
      </c>
      <c r="G44">
        <v>0</v>
      </c>
      <c r="H44" s="13">
        <f t="shared" si="6"/>
        <v>1</v>
      </c>
      <c r="I44">
        <v>0</v>
      </c>
      <c r="J44" s="13">
        <f t="shared" si="7"/>
        <v>1</v>
      </c>
      <c r="K44" s="12">
        <f t="shared" si="8"/>
        <v>1</v>
      </c>
      <c r="L44">
        <f t="shared" si="9"/>
        <v>1</v>
      </c>
    </row>
    <row r="45" spans="1:12">
      <c r="A45" t="s">
        <v>90</v>
      </c>
      <c r="B45">
        <v>2</v>
      </c>
      <c r="C45" t="s">
        <v>91</v>
      </c>
      <c r="D45" t="s">
        <v>17</v>
      </c>
      <c r="E45" s="3"/>
      <c r="F45" s="13">
        <f t="shared" si="5"/>
        <v>1</v>
      </c>
      <c r="H45" s="13">
        <f t="shared" si="6"/>
        <v>1</v>
      </c>
      <c r="J45" s="13">
        <f t="shared" si="7"/>
        <v>1</v>
      </c>
      <c r="K45" s="12">
        <f t="shared" si="8"/>
        <v>1</v>
      </c>
      <c r="L45">
        <f t="shared" si="9"/>
        <v>1</v>
      </c>
    </row>
    <row r="46" spans="1:12">
      <c r="A46" t="s">
        <v>100</v>
      </c>
      <c r="B46">
        <v>4</v>
      </c>
      <c r="C46" t="s">
        <v>49</v>
      </c>
      <c r="D46" t="s">
        <v>17</v>
      </c>
      <c r="E46" s="3"/>
      <c r="F46" s="13">
        <f t="shared" si="5"/>
        <v>1</v>
      </c>
      <c r="H46" s="13">
        <f t="shared" si="6"/>
        <v>1</v>
      </c>
      <c r="J46" s="13">
        <f t="shared" si="7"/>
        <v>1</v>
      </c>
      <c r="K46" s="12">
        <f t="shared" si="8"/>
        <v>1</v>
      </c>
      <c r="L46">
        <f t="shared" si="9"/>
        <v>1</v>
      </c>
    </row>
    <row r="47" spans="1:12">
      <c r="A47" t="s">
        <v>107</v>
      </c>
      <c r="B47">
        <v>2</v>
      </c>
      <c r="C47" t="s">
        <v>108</v>
      </c>
      <c r="D47" t="s">
        <v>17</v>
      </c>
      <c r="E47" s="3"/>
      <c r="F47" s="13">
        <f t="shared" si="5"/>
        <v>1</v>
      </c>
      <c r="H47" s="13">
        <f t="shared" si="6"/>
        <v>1</v>
      </c>
      <c r="J47" s="13">
        <f t="shared" si="7"/>
        <v>1</v>
      </c>
      <c r="K47" s="12">
        <f t="shared" si="8"/>
        <v>1</v>
      </c>
      <c r="L47">
        <f t="shared" si="9"/>
        <v>1</v>
      </c>
    </row>
    <row r="48" spans="1:12">
      <c r="A48" t="s">
        <v>94</v>
      </c>
      <c r="B48">
        <v>1</v>
      </c>
      <c r="C48" t="s">
        <v>76</v>
      </c>
      <c r="D48" t="s">
        <v>17</v>
      </c>
      <c r="E48" s="3"/>
      <c r="F48" s="13">
        <f t="shared" si="5"/>
        <v>1</v>
      </c>
      <c r="H48" s="13">
        <f t="shared" si="6"/>
        <v>1</v>
      </c>
      <c r="J48" s="13">
        <f t="shared" si="7"/>
        <v>1</v>
      </c>
      <c r="K48" s="12">
        <f t="shared" si="8"/>
        <v>1</v>
      </c>
      <c r="L48">
        <f t="shared" si="9"/>
        <v>1</v>
      </c>
    </row>
    <row r="49" spans="1:12">
      <c r="A49" t="s">
        <v>226</v>
      </c>
      <c r="B49">
        <v>1</v>
      </c>
      <c r="C49" t="s">
        <v>227</v>
      </c>
      <c r="D49" t="s">
        <v>17</v>
      </c>
      <c r="E49" s="3"/>
      <c r="F49" s="13">
        <f t="shared" si="5"/>
        <v>1</v>
      </c>
      <c r="H49" s="13">
        <f t="shared" si="6"/>
        <v>1</v>
      </c>
      <c r="J49" s="13">
        <f t="shared" si="7"/>
        <v>1</v>
      </c>
      <c r="K49" s="12">
        <f t="shared" si="8"/>
        <v>1</v>
      </c>
      <c r="L49">
        <f t="shared" si="9"/>
        <v>1</v>
      </c>
    </row>
    <row r="50" spans="1:12">
      <c r="A50" t="s">
        <v>95</v>
      </c>
      <c r="B50">
        <v>2</v>
      </c>
      <c r="C50" t="s">
        <v>52</v>
      </c>
      <c r="D50" t="s">
        <v>17</v>
      </c>
      <c r="E50" s="3"/>
      <c r="F50" s="13">
        <f t="shared" si="5"/>
        <v>1</v>
      </c>
      <c r="H50" s="13">
        <f t="shared" si="6"/>
        <v>1</v>
      </c>
      <c r="J50" s="13">
        <f t="shared" si="7"/>
        <v>1</v>
      </c>
      <c r="K50" s="12">
        <f t="shared" si="8"/>
        <v>1</v>
      </c>
      <c r="L50">
        <f t="shared" si="9"/>
        <v>1</v>
      </c>
    </row>
    <row r="51" spans="1:12">
      <c r="A51" t="s">
        <v>102</v>
      </c>
      <c r="B51">
        <v>9</v>
      </c>
      <c r="C51" t="s">
        <v>103</v>
      </c>
      <c r="D51" t="s">
        <v>104</v>
      </c>
      <c r="E51" s="3"/>
      <c r="F51" s="13">
        <f t="shared" si="5"/>
        <v>1</v>
      </c>
      <c r="H51" s="13">
        <f t="shared" si="6"/>
        <v>1</v>
      </c>
      <c r="J51" s="13">
        <f t="shared" si="7"/>
        <v>1</v>
      </c>
      <c r="K51" s="12">
        <f t="shared" si="8"/>
        <v>1</v>
      </c>
      <c r="L51">
        <f t="shared" si="9"/>
        <v>1</v>
      </c>
    </row>
    <row r="52" spans="1:12">
      <c r="A52" t="s">
        <v>110</v>
      </c>
      <c r="B52">
        <v>2</v>
      </c>
      <c r="C52" t="s">
        <v>111</v>
      </c>
      <c r="D52" t="s">
        <v>17</v>
      </c>
      <c r="E52" s="3"/>
      <c r="F52" s="13">
        <f t="shared" si="5"/>
        <v>1</v>
      </c>
      <c r="H52" s="13">
        <f t="shared" si="6"/>
        <v>1</v>
      </c>
      <c r="J52" s="13">
        <f t="shared" si="7"/>
        <v>1</v>
      </c>
      <c r="K52" s="12">
        <f t="shared" si="8"/>
        <v>1</v>
      </c>
      <c r="L52">
        <f t="shared" si="9"/>
        <v>1</v>
      </c>
    </row>
    <row r="53" spans="1:12">
      <c r="A53" t="s">
        <v>88</v>
      </c>
      <c r="B53">
        <v>1</v>
      </c>
      <c r="C53" t="s">
        <v>89</v>
      </c>
      <c r="D53" t="s">
        <v>17</v>
      </c>
      <c r="E53" s="3"/>
      <c r="F53" s="13">
        <f t="shared" si="5"/>
        <v>1</v>
      </c>
      <c r="H53" s="13">
        <f t="shared" si="6"/>
        <v>1</v>
      </c>
      <c r="J53" s="13">
        <f t="shared" si="7"/>
        <v>1</v>
      </c>
      <c r="K53" s="12">
        <f t="shared" si="8"/>
        <v>1</v>
      </c>
      <c r="L53">
        <f t="shared" si="9"/>
        <v>1</v>
      </c>
    </row>
    <row r="54" spans="1:12">
      <c r="A54" t="s">
        <v>66</v>
      </c>
      <c r="B54">
        <v>2</v>
      </c>
      <c r="C54" t="s">
        <v>67</v>
      </c>
      <c r="D54" t="s">
        <v>17</v>
      </c>
      <c r="E54" s="3"/>
      <c r="F54" s="13">
        <f t="shared" si="5"/>
        <v>1</v>
      </c>
      <c r="H54" s="13">
        <f t="shared" si="6"/>
        <v>1</v>
      </c>
      <c r="J54" s="13">
        <f t="shared" si="7"/>
        <v>1</v>
      </c>
      <c r="K54" s="12">
        <f t="shared" si="8"/>
        <v>1</v>
      </c>
      <c r="L54">
        <f t="shared" si="9"/>
        <v>1</v>
      </c>
    </row>
    <row r="55" spans="1:12">
      <c r="A55" t="s">
        <v>86</v>
      </c>
      <c r="B55">
        <v>1</v>
      </c>
      <c r="C55" t="s">
        <v>87</v>
      </c>
      <c r="D55" t="s">
        <v>17</v>
      </c>
      <c r="E55" s="3"/>
      <c r="F55" s="13">
        <f t="shared" si="5"/>
        <v>1</v>
      </c>
      <c r="H55" s="13">
        <f t="shared" si="6"/>
        <v>1</v>
      </c>
      <c r="J55" s="13">
        <f t="shared" si="7"/>
        <v>1</v>
      </c>
      <c r="K55" s="12">
        <f t="shared" si="8"/>
        <v>1</v>
      </c>
      <c r="L55">
        <f t="shared" si="9"/>
        <v>1</v>
      </c>
    </row>
    <row r="56" spans="1:12">
      <c r="A56" t="s">
        <v>20</v>
      </c>
      <c r="B56">
        <v>1</v>
      </c>
      <c r="C56" t="s">
        <v>21</v>
      </c>
      <c r="D56" t="s">
        <v>17</v>
      </c>
      <c r="E56" s="3"/>
      <c r="F56" s="13">
        <f t="shared" si="5"/>
        <v>1</v>
      </c>
      <c r="G56" s="13"/>
      <c r="H56" s="13">
        <f t="shared" si="6"/>
        <v>1</v>
      </c>
      <c r="I56" s="13"/>
      <c r="J56" s="13">
        <f t="shared" si="7"/>
        <v>1</v>
      </c>
      <c r="K56" s="13">
        <f t="shared" si="8"/>
        <v>1</v>
      </c>
      <c r="L56" s="13">
        <f t="shared" si="9"/>
        <v>1</v>
      </c>
    </row>
    <row r="57" spans="1:12">
      <c r="A57" t="s">
        <v>33</v>
      </c>
      <c r="B57">
        <v>1</v>
      </c>
      <c r="C57" t="s">
        <v>34</v>
      </c>
      <c r="D57" t="s">
        <v>17</v>
      </c>
      <c r="E57" s="3"/>
      <c r="F57" s="13">
        <f t="shared" si="5"/>
        <v>1</v>
      </c>
      <c r="G57" s="13"/>
      <c r="H57" s="13">
        <f t="shared" si="6"/>
        <v>1</v>
      </c>
      <c r="I57" s="13"/>
      <c r="J57" s="13">
        <f t="shared" si="7"/>
        <v>1</v>
      </c>
      <c r="K57" s="13">
        <f t="shared" si="8"/>
        <v>1</v>
      </c>
      <c r="L57" s="13">
        <f t="shared" si="9"/>
        <v>1</v>
      </c>
    </row>
    <row r="58" spans="1:12">
      <c r="A58" t="s">
        <v>55</v>
      </c>
      <c r="B58">
        <v>1</v>
      </c>
      <c r="C58" t="s">
        <v>25</v>
      </c>
      <c r="D58" t="s">
        <v>17</v>
      </c>
      <c r="E58" s="3"/>
      <c r="F58" s="13">
        <f t="shared" si="5"/>
        <v>1</v>
      </c>
      <c r="G58" s="13"/>
      <c r="H58" s="13">
        <f t="shared" si="6"/>
        <v>1</v>
      </c>
      <c r="I58" s="13"/>
      <c r="J58" s="13">
        <f t="shared" si="7"/>
        <v>1</v>
      </c>
      <c r="K58" s="13">
        <f t="shared" si="8"/>
        <v>1</v>
      </c>
      <c r="L58" s="13">
        <f t="shared" si="9"/>
        <v>1</v>
      </c>
    </row>
    <row r="59" spans="1:12">
      <c r="A59" t="s">
        <v>85</v>
      </c>
      <c r="B59">
        <v>1</v>
      </c>
      <c r="C59" t="s">
        <v>65</v>
      </c>
      <c r="D59" t="s">
        <v>17</v>
      </c>
      <c r="E59" s="3"/>
      <c r="F59" s="13">
        <f t="shared" si="5"/>
        <v>1</v>
      </c>
      <c r="G59" s="13"/>
      <c r="H59" s="13">
        <f t="shared" si="6"/>
        <v>1</v>
      </c>
      <c r="I59" s="13"/>
      <c r="J59" s="13">
        <f t="shared" si="7"/>
        <v>1</v>
      </c>
      <c r="K59" s="13">
        <f t="shared" si="8"/>
        <v>1</v>
      </c>
      <c r="L59" s="13">
        <f t="shared" si="9"/>
        <v>1</v>
      </c>
    </row>
    <row r="60" spans="1:12">
      <c r="A60" t="s">
        <v>96</v>
      </c>
      <c r="B60">
        <v>3</v>
      </c>
      <c r="C60" t="s">
        <v>84</v>
      </c>
      <c r="D60" t="s">
        <v>17</v>
      </c>
      <c r="E60" s="3"/>
      <c r="F60" s="13">
        <f t="shared" si="5"/>
        <v>1</v>
      </c>
      <c r="G60" s="13"/>
      <c r="H60" s="13">
        <f t="shared" si="6"/>
        <v>1</v>
      </c>
      <c r="I60" s="13"/>
      <c r="J60" s="13">
        <f t="shared" si="7"/>
        <v>1</v>
      </c>
      <c r="K60" s="13">
        <f t="shared" si="8"/>
        <v>1</v>
      </c>
      <c r="L60" s="13">
        <f t="shared" si="9"/>
        <v>1</v>
      </c>
    </row>
    <row r="61" spans="1:12">
      <c r="A61" t="s">
        <v>99</v>
      </c>
      <c r="B61">
        <v>1</v>
      </c>
      <c r="C61" t="s">
        <v>16</v>
      </c>
      <c r="D61" t="s">
        <v>17</v>
      </c>
      <c r="E61" s="3"/>
      <c r="F61" s="13">
        <f t="shared" si="5"/>
        <v>1</v>
      </c>
      <c r="G61" s="13"/>
      <c r="H61" s="13">
        <f t="shared" si="6"/>
        <v>1</v>
      </c>
      <c r="I61" s="13"/>
      <c r="J61" s="13">
        <f t="shared" si="7"/>
        <v>1</v>
      </c>
      <c r="K61" s="13">
        <f t="shared" si="8"/>
        <v>1</v>
      </c>
      <c r="L61" s="13">
        <f t="shared" si="9"/>
        <v>1</v>
      </c>
    </row>
    <row r="62" spans="1:12">
      <c r="A62" t="s">
        <v>101</v>
      </c>
      <c r="B62">
        <v>4</v>
      </c>
      <c r="C62" t="s">
        <v>49</v>
      </c>
      <c r="D62" t="s">
        <v>17</v>
      </c>
      <c r="E62" s="3"/>
      <c r="F62" s="13">
        <f t="shared" si="5"/>
        <v>1</v>
      </c>
      <c r="G62" s="13"/>
      <c r="H62" s="13">
        <f t="shared" si="6"/>
        <v>1</v>
      </c>
      <c r="I62" s="13"/>
      <c r="J62" s="13">
        <f t="shared" si="7"/>
        <v>1</v>
      </c>
      <c r="K62" s="13">
        <f t="shared" si="8"/>
        <v>1</v>
      </c>
      <c r="L62" s="13">
        <f t="shared" si="9"/>
        <v>1</v>
      </c>
    </row>
    <row r="63" spans="1:12">
      <c r="A63" t="s">
        <v>105</v>
      </c>
      <c r="B63">
        <v>2</v>
      </c>
      <c r="C63" t="s">
        <v>106</v>
      </c>
      <c r="D63" t="s">
        <v>17</v>
      </c>
      <c r="E63" s="3"/>
      <c r="F63" s="13">
        <f t="shared" si="5"/>
        <v>1</v>
      </c>
      <c r="G63" s="13"/>
      <c r="H63" s="13">
        <f t="shared" si="6"/>
        <v>1</v>
      </c>
      <c r="I63" s="13"/>
      <c r="J63" s="13">
        <f t="shared" si="7"/>
        <v>1</v>
      </c>
      <c r="K63" s="13">
        <f t="shared" si="8"/>
        <v>1</v>
      </c>
      <c r="L63" s="13">
        <f t="shared" si="9"/>
        <v>1</v>
      </c>
    </row>
    <row r="64" spans="1:12">
      <c r="A64" t="s">
        <v>109</v>
      </c>
      <c r="B64">
        <v>2</v>
      </c>
      <c r="C64" t="s">
        <v>78</v>
      </c>
      <c r="D64" t="s">
        <v>17</v>
      </c>
      <c r="E64" s="3"/>
      <c r="F64" s="13">
        <f t="shared" si="5"/>
        <v>1</v>
      </c>
      <c r="G64" s="13"/>
      <c r="H64" s="13">
        <f t="shared" si="6"/>
        <v>1</v>
      </c>
      <c r="I64" s="13"/>
      <c r="J64" s="13">
        <f t="shared" si="7"/>
        <v>1</v>
      </c>
      <c r="K64" s="13">
        <f t="shared" si="8"/>
        <v>1</v>
      </c>
      <c r="L64" s="13">
        <f t="shared" si="9"/>
        <v>1</v>
      </c>
    </row>
    <row r="65" spans="1:12">
      <c r="A65" t="s">
        <v>112</v>
      </c>
      <c r="B65">
        <v>3</v>
      </c>
      <c r="C65" t="s">
        <v>113</v>
      </c>
      <c r="D65" t="s">
        <v>17</v>
      </c>
      <c r="E65" s="3"/>
      <c r="F65" s="13">
        <f t="shared" si="5"/>
        <v>1</v>
      </c>
      <c r="G65" s="13"/>
      <c r="H65" s="13">
        <f t="shared" si="6"/>
        <v>1</v>
      </c>
      <c r="I65" s="13"/>
      <c r="J65" s="13">
        <f t="shared" si="7"/>
        <v>1</v>
      </c>
      <c r="K65" s="13">
        <f t="shared" si="8"/>
        <v>1</v>
      </c>
      <c r="L65" s="13">
        <f t="shared" si="9"/>
        <v>1</v>
      </c>
    </row>
    <row r="66" spans="1:12">
      <c r="A66" t="s">
        <v>136</v>
      </c>
      <c r="B66">
        <v>9</v>
      </c>
      <c r="C66" t="s">
        <v>137</v>
      </c>
      <c r="D66" t="s">
        <v>116</v>
      </c>
      <c r="E66" s="3"/>
      <c r="F66" s="13">
        <f t="shared" si="5"/>
        <v>1</v>
      </c>
      <c r="G66" s="13"/>
      <c r="H66" s="13">
        <f t="shared" si="6"/>
        <v>1</v>
      </c>
      <c r="I66" s="13"/>
      <c r="J66" s="13">
        <f t="shared" si="7"/>
        <v>1</v>
      </c>
      <c r="K66" s="13">
        <f t="shared" si="8"/>
        <v>1</v>
      </c>
      <c r="L66" s="13">
        <f t="shared" si="9"/>
        <v>1</v>
      </c>
    </row>
    <row r="67" spans="1:12">
      <c r="A67" t="s">
        <v>223</v>
      </c>
      <c r="B67">
        <v>9</v>
      </c>
      <c r="C67" t="s">
        <v>137</v>
      </c>
      <c r="D67" t="s">
        <v>116</v>
      </c>
      <c r="E67" s="3"/>
      <c r="F67" s="13">
        <f t="shared" ref="F67:F98" si="10">RANK($E$3:$E$158,$E$3:$E$158)</f>
        <v>1</v>
      </c>
      <c r="G67" s="13"/>
      <c r="H67" s="13">
        <f t="shared" ref="H67:H98" si="11">RANK($G$3:$G$158,$G$3:$G$158)</f>
        <v>1</v>
      </c>
      <c r="I67" s="13"/>
      <c r="J67" s="13">
        <f t="shared" ref="J67:J98" si="12">RANK($I$3:$I$158,$I$3:$I$158)</f>
        <v>1</v>
      </c>
      <c r="K67" s="13">
        <f t="shared" ref="K67:K98" si="13">(F67*50%)+(H67*25%)+(J67*25%)</f>
        <v>1</v>
      </c>
      <c r="L67" s="13">
        <f t="shared" ref="L67:L98" si="14">RANK($K$3:$K$158,$K$3:$K$158,1)</f>
        <v>1</v>
      </c>
    </row>
    <row r="68" spans="1:12">
      <c r="A68" t="s">
        <v>160</v>
      </c>
      <c r="B68">
        <v>4</v>
      </c>
      <c r="C68" t="s">
        <v>161</v>
      </c>
      <c r="D68" t="s">
        <v>17</v>
      </c>
      <c r="E68" s="3"/>
      <c r="F68" s="13">
        <f t="shared" si="10"/>
        <v>1</v>
      </c>
      <c r="G68" s="13"/>
      <c r="H68" s="13">
        <f t="shared" si="11"/>
        <v>1</v>
      </c>
      <c r="I68" s="13"/>
      <c r="J68" s="13">
        <f t="shared" si="12"/>
        <v>1</v>
      </c>
      <c r="K68" s="13">
        <f t="shared" si="13"/>
        <v>1</v>
      </c>
      <c r="L68" s="13">
        <f t="shared" si="14"/>
        <v>1</v>
      </c>
    </row>
    <row r="69" spans="1:12">
      <c r="A69" t="s">
        <v>160</v>
      </c>
      <c r="B69">
        <v>2</v>
      </c>
      <c r="C69" t="s">
        <v>162</v>
      </c>
      <c r="D69" t="s">
        <v>17</v>
      </c>
      <c r="E69" s="3"/>
      <c r="F69" s="13">
        <f t="shared" si="10"/>
        <v>1</v>
      </c>
      <c r="G69" s="13"/>
      <c r="H69" s="13">
        <f t="shared" si="11"/>
        <v>1</v>
      </c>
      <c r="I69" s="13"/>
      <c r="J69" s="13">
        <f t="shared" si="12"/>
        <v>1</v>
      </c>
      <c r="K69" s="13">
        <f t="shared" si="13"/>
        <v>1</v>
      </c>
      <c r="L69" s="13">
        <f t="shared" si="14"/>
        <v>1</v>
      </c>
    </row>
    <row r="70" spans="1:12">
      <c r="A70" t="s">
        <v>135</v>
      </c>
      <c r="B70">
        <v>1</v>
      </c>
      <c r="C70" t="s">
        <v>16</v>
      </c>
      <c r="D70" t="s">
        <v>17</v>
      </c>
      <c r="E70" s="3"/>
      <c r="F70" s="13">
        <f t="shared" si="10"/>
        <v>1</v>
      </c>
      <c r="G70" s="13"/>
      <c r="H70" s="13">
        <f t="shared" si="11"/>
        <v>1</v>
      </c>
      <c r="I70" s="13"/>
      <c r="J70" s="13">
        <f t="shared" si="12"/>
        <v>1</v>
      </c>
      <c r="K70" s="13">
        <f t="shared" si="13"/>
        <v>1</v>
      </c>
      <c r="L70" s="13">
        <f t="shared" si="14"/>
        <v>1</v>
      </c>
    </row>
    <row r="71" spans="1:12">
      <c r="A71" t="s">
        <v>218</v>
      </c>
      <c r="B71">
        <v>1</v>
      </c>
      <c r="C71" t="s">
        <v>16</v>
      </c>
      <c r="D71" t="s">
        <v>17</v>
      </c>
      <c r="E71" s="3"/>
      <c r="F71" s="13">
        <f t="shared" si="10"/>
        <v>1</v>
      </c>
      <c r="G71" s="13"/>
      <c r="H71" s="13">
        <f t="shared" si="11"/>
        <v>1</v>
      </c>
      <c r="I71" s="13"/>
      <c r="J71" s="13">
        <f t="shared" si="12"/>
        <v>1</v>
      </c>
      <c r="K71" s="13">
        <f t="shared" si="13"/>
        <v>1</v>
      </c>
      <c r="L71" s="13">
        <f t="shared" si="14"/>
        <v>1</v>
      </c>
    </row>
    <row r="72" spans="1:12">
      <c r="A72" t="s">
        <v>160</v>
      </c>
      <c r="B72">
        <v>2</v>
      </c>
      <c r="C72" t="s">
        <v>163</v>
      </c>
      <c r="D72" t="s">
        <v>17</v>
      </c>
      <c r="E72" s="3"/>
      <c r="F72" s="13">
        <f t="shared" si="10"/>
        <v>1</v>
      </c>
      <c r="G72" s="13"/>
      <c r="H72" s="13">
        <f t="shared" si="11"/>
        <v>1</v>
      </c>
      <c r="I72" s="13"/>
      <c r="J72" s="13">
        <f t="shared" si="12"/>
        <v>1</v>
      </c>
      <c r="K72" s="13">
        <f t="shared" si="13"/>
        <v>1</v>
      </c>
      <c r="L72" s="13">
        <f t="shared" si="14"/>
        <v>1</v>
      </c>
    </row>
    <row r="73" spans="1:12">
      <c r="A73" t="s">
        <v>131</v>
      </c>
      <c r="B73">
        <v>1</v>
      </c>
      <c r="C73" t="s">
        <v>132</v>
      </c>
      <c r="D73" t="s">
        <v>17</v>
      </c>
      <c r="E73" s="3"/>
      <c r="F73" s="13">
        <f t="shared" si="10"/>
        <v>1</v>
      </c>
      <c r="G73" s="13"/>
      <c r="H73" s="13">
        <f t="shared" si="11"/>
        <v>1</v>
      </c>
      <c r="I73" s="13"/>
      <c r="J73" s="13">
        <f t="shared" si="12"/>
        <v>1</v>
      </c>
      <c r="K73" s="13">
        <f t="shared" si="13"/>
        <v>1</v>
      </c>
      <c r="L73" s="13">
        <f t="shared" si="14"/>
        <v>1</v>
      </c>
    </row>
    <row r="74" spans="1:12">
      <c r="A74" t="s">
        <v>153</v>
      </c>
      <c r="B74">
        <v>1</v>
      </c>
      <c r="C74" t="s">
        <v>132</v>
      </c>
      <c r="D74" t="s">
        <v>17</v>
      </c>
      <c r="E74" s="3"/>
      <c r="F74" s="13">
        <f t="shared" si="10"/>
        <v>1</v>
      </c>
      <c r="G74" s="13"/>
      <c r="H74" s="13">
        <f t="shared" si="11"/>
        <v>1</v>
      </c>
      <c r="I74" s="13"/>
      <c r="J74" s="13">
        <f t="shared" si="12"/>
        <v>1</v>
      </c>
      <c r="K74" s="13">
        <f t="shared" si="13"/>
        <v>1</v>
      </c>
      <c r="L74" s="13">
        <f t="shared" si="14"/>
        <v>1</v>
      </c>
    </row>
    <row r="75" spans="1:12">
      <c r="A75" t="s">
        <v>160</v>
      </c>
      <c r="B75">
        <v>3</v>
      </c>
      <c r="C75" t="s">
        <v>164</v>
      </c>
      <c r="D75" t="s">
        <v>17</v>
      </c>
      <c r="E75" s="3"/>
      <c r="F75" s="13">
        <f t="shared" si="10"/>
        <v>1</v>
      </c>
      <c r="G75" s="13"/>
      <c r="H75" s="13">
        <f t="shared" si="11"/>
        <v>1</v>
      </c>
      <c r="I75" s="13"/>
      <c r="J75" s="13">
        <f t="shared" si="12"/>
        <v>1</v>
      </c>
      <c r="K75" s="13">
        <f t="shared" si="13"/>
        <v>1</v>
      </c>
      <c r="L75" s="13">
        <f t="shared" si="14"/>
        <v>1</v>
      </c>
    </row>
    <row r="76" spans="1:12">
      <c r="A76" t="s">
        <v>219</v>
      </c>
      <c r="B76">
        <v>9</v>
      </c>
      <c r="C76" t="s">
        <v>220</v>
      </c>
      <c r="D76" t="s">
        <v>116</v>
      </c>
      <c r="E76" s="3"/>
      <c r="F76" s="13">
        <f t="shared" si="10"/>
        <v>1</v>
      </c>
      <c r="G76" s="13"/>
      <c r="H76" s="13">
        <f t="shared" si="11"/>
        <v>1</v>
      </c>
      <c r="I76" s="13"/>
      <c r="J76" s="13">
        <f t="shared" si="12"/>
        <v>1</v>
      </c>
      <c r="K76" s="13">
        <f t="shared" si="13"/>
        <v>1</v>
      </c>
      <c r="L76" s="13">
        <f t="shared" si="14"/>
        <v>1</v>
      </c>
    </row>
    <row r="77" spans="1:12">
      <c r="A77" t="s">
        <v>224</v>
      </c>
      <c r="B77">
        <v>9</v>
      </c>
      <c r="C77" t="s">
        <v>220</v>
      </c>
      <c r="D77" t="s">
        <v>116</v>
      </c>
      <c r="E77" s="3"/>
      <c r="F77" s="13">
        <f t="shared" si="10"/>
        <v>1</v>
      </c>
      <c r="G77" s="13"/>
      <c r="H77" s="13">
        <f t="shared" si="11"/>
        <v>1</v>
      </c>
      <c r="I77" s="13"/>
      <c r="J77" s="13">
        <f t="shared" si="12"/>
        <v>1</v>
      </c>
      <c r="K77" s="13">
        <f t="shared" si="13"/>
        <v>1</v>
      </c>
      <c r="L77" s="13">
        <f t="shared" si="14"/>
        <v>1</v>
      </c>
    </row>
    <row r="78" spans="1:12">
      <c r="A78" t="s">
        <v>117</v>
      </c>
      <c r="B78">
        <v>2</v>
      </c>
      <c r="C78" t="s">
        <v>91</v>
      </c>
      <c r="D78" t="s">
        <v>17</v>
      </c>
      <c r="E78" s="3"/>
      <c r="F78" s="13">
        <f t="shared" si="10"/>
        <v>1</v>
      </c>
      <c r="G78" s="13"/>
      <c r="H78" s="13">
        <f t="shared" si="11"/>
        <v>1</v>
      </c>
      <c r="I78" s="13"/>
      <c r="J78" s="13">
        <f t="shared" si="12"/>
        <v>1</v>
      </c>
      <c r="K78" s="13">
        <f t="shared" si="13"/>
        <v>1</v>
      </c>
      <c r="L78" s="13">
        <f t="shared" si="14"/>
        <v>1</v>
      </c>
    </row>
    <row r="79" spans="1:12">
      <c r="A79" t="s">
        <v>128</v>
      </c>
      <c r="B79">
        <v>2</v>
      </c>
      <c r="C79" t="s">
        <v>91</v>
      </c>
      <c r="D79" t="s">
        <v>17</v>
      </c>
      <c r="E79" s="3"/>
      <c r="F79" s="13">
        <f t="shared" si="10"/>
        <v>1</v>
      </c>
      <c r="H79" s="13">
        <f t="shared" si="11"/>
        <v>1</v>
      </c>
      <c r="J79" s="13">
        <f t="shared" si="12"/>
        <v>1</v>
      </c>
      <c r="K79" s="12">
        <f t="shared" si="13"/>
        <v>1</v>
      </c>
      <c r="L79">
        <f t="shared" si="14"/>
        <v>1</v>
      </c>
    </row>
    <row r="80" spans="1:12">
      <c r="A80" t="s">
        <v>152</v>
      </c>
      <c r="B80">
        <v>2</v>
      </c>
      <c r="C80" t="s">
        <v>91</v>
      </c>
      <c r="D80" t="s">
        <v>17</v>
      </c>
      <c r="E80" s="3"/>
      <c r="F80" s="13">
        <f t="shared" si="10"/>
        <v>1</v>
      </c>
      <c r="H80" s="13">
        <f t="shared" si="11"/>
        <v>1</v>
      </c>
      <c r="J80" s="13">
        <f t="shared" si="12"/>
        <v>1</v>
      </c>
      <c r="K80" s="12">
        <f t="shared" si="13"/>
        <v>1</v>
      </c>
      <c r="L80">
        <f t="shared" si="14"/>
        <v>1</v>
      </c>
    </row>
    <row r="81" spans="1:12">
      <c r="A81" t="s">
        <v>160</v>
      </c>
      <c r="B81">
        <v>3</v>
      </c>
      <c r="C81" t="s">
        <v>165</v>
      </c>
      <c r="D81" t="s">
        <v>17</v>
      </c>
      <c r="E81" s="3"/>
      <c r="F81" s="13">
        <f t="shared" si="10"/>
        <v>1</v>
      </c>
      <c r="H81" s="13">
        <f t="shared" si="11"/>
        <v>1</v>
      </c>
      <c r="J81" s="13">
        <f t="shared" si="12"/>
        <v>1</v>
      </c>
      <c r="K81" s="12">
        <f t="shared" si="13"/>
        <v>1</v>
      </c>
      <c r="L81">
        <f t="shared" si="14"/>
        <v>1</v>
      </c>
    </row>
    <row r="82" spans="1:12">
      <c r="A82" t="s">
        <v>160</v>
      </c>
      <c r="B82">
        <v>2</v>
      </c>
      <c r="C82" t="s">
        <v>166</v>
      </c>
      <c r="D82" t="s">
        <v>17</v>
      </c>
      <c r="E82" s="3"/>
      <c r="F82" s="13">
        <f t="shared" si="10"/>
        <v>1</v>
      </c>
      <c r="H82" s="13">
        <f t="shared" si="11"/>
        <v>1</v>
      </c>
      <c r="J82" s="13">
        <f t="shared" si="12"/>
        <v>1</v>
      </c>
      <c r="K82" s="12">
        <f t="shared" si="13"/>
        <v>1</v>
      </c>
      <c r="L82">
        <f t="shared" si="14"/>
        <v>1</v>
      </c>
    </row>
    <row r="83" spans="1:12">
      <c r="A83" t="s">
        <v>160</v>
      </c>
      <c r="B83">
        <v>4</v>
      </c>
      <c r="C83" t="s">
        <v>167</v>
      </c>
      <c r="D83" t="s">
        <v>17</v>
      </c>
      <c r="E83" s="3"/>
      <c r="F83" s="13">
        <f t="shared" si="10"/>
        <v>1</v>
      </c>
      <c r="H83" s="13">
        <f t="shared" si="11"/>
        <v>1</v>
      </c>
      <c r="J83" s="13">
        <f t="shared" si="12"/>
        <v>1</v>
      </c>
      <c r="K83" s="12">
        <f t="shared" si="13"/>
        <v>1</v>
      </c>
      <c r="L83">
        <f t="shared" si="14"/>
        <v>1</v>
      </c>
    </row>
    <row r="84" spans="1:12">
      <c r="A84" t="s">
        <v>142</v>
      </c>
      <c r="B84">
        <v>3</v>
      </c>
      <c r="C84" t="s">
        <v>143</v>
      </c>
      <c r="D84" t="s">
        <v>17</v>
      </c>
      <c r="E84" s="3"/>
      <c r="F84" s="13">
        <f t="shared" si="10"/>
        <v>1</v>
      </c>
      <c r="H84" s="13">
        <f t="shared" si="11"/>
        <v>1</v>
      </c>
      <c r="J84" s="13">
        <f t="shared" si="12"/>
        <v>1</v>
      </c>
      <c r="K84" s="12">
        <f t="shared" si="13"/>
        <v>1</v>
      </c>
      <c r="L84">
        <f t="shared" si="14"/>
        <v>1</v>
      </c>
    </row>
    <row r="85" spans="1:12">
      <c r="A85" t="s">
        <v>222</v>
      </c>
      <c r="B85">
        <v>3</v>
      </c>
      <c r="C85" t="s">
        <v>143</v>
      </c>
      <c r="D85" t="s">
        <v>17</v>
      </c>
      <c r="E85" s="3"/>
      <c r="F85" s="13">
        <f t="shared" si="10"/>
        <v>1</v>
      </c>
      <c r="H85" s="13">
        <f t="shared" si="11"/>
        <v>1</v>
      </c>
      <c r="J85" s="13">
        <f t="shared" si="12"/>
        <v>1</v>
      </c>
      <c r="K85" s="12">
        <f t="shared" si="13"/>
        <v>1</v>
      </c>
      <c r="L85">
        <f t="shared" si="14"/>
        <v>1</v>
      </c>
    </row>
    <row r="86" spans="1:12">
      <c r="A86" t="s">
        <v>229</v>
      </c>
      <c r="B86">
        <v>1</v>
      </c>
      <c r="C86" t="s">
        <v>87</v>
      </c>
      <c r="D86" t="s">
        <v>17</v>
      </c>
      <c r="E86" s="3"/>
      <c r="F86" s="13">
        <f t="shared" si="10"/>
        <v>1</v>
      </c>
      <c r="H86" s="13">
        <f t="shared" si="11"/>
        <v>1</v>
      </c>
      <c r="J86" s="13">
        <f t="shared" si="12"/>
        <v>1</v>
      </c>
      <c r="K86" s="12">
        <f t="shared" si="13"/>
        <v>1</v>
      </c>
      <c r="L86">
        <f t="shared" si="14"/>
        <v>1</v>
      </c>
    </row>
    <row r="87" spans="1:12">
      <c r="A87" t="s">
        <v>160</v>
      </c>
      <c r="B87">
        <v>4</v>
      </c>
      <c r="C87" t="s">
        <v>168</v>
      </c>
      <c r="D87" t="s">
        <v>17</v>
      </c>
      <c r="E87" s="3"/>
      <c r="F87" s="13">
        <f t="shared" si="10"/>
        <v>1</v>
      </c>
      <c r="H87" s="13">
        <f t="shared" si="11"/>
        <v>1</v>
      </c>
      <c r="J87" s="13">
        <f t="shared" si="12"/>
        <v>1</v>
      </c>
      <c r="K87" s="12">
        <f t="shared" si="13"/>
        <v>1</v>
      </c>
      <c r="L87">
        <f t="shared" si="14"/>
        <v>1</v>
      </c>
    </row>
    <row r="88" spans="1:12">
      <c r="A88" t="s">
        <v>160</v>
      </c>
      <c r="B88">
        <v>4</v>
      </c>
      <c r="C88" t="s">
        <v>169</v>
      </c>
      <c r="D88" t="s">
        <v>17</v>
      </c>
      <c r="E88" s="3"/>
      <c r="F88" s="13">
        <f t="shared" si="10"/>
        <v>1</v>
      </c>
      <c r="H88" s="13">
        <f t="shared" si="11"/>
        <v>1</v>
      </c>
      <c r="J88" s="13">
        <f t="shared" si="12"/>
        <v>1</v>
      </c>
      <c r="K88" s="12">
        <f t="shared" si="13"/>
        <v>1</v>
      </c>
      <c r="L88">
        <f t="shared" si="14"/>
        <v>1</v>
      </c>
    </row>
    <row r="89" spans="1:12">
      <c r="A89" t="s">
        <v>150</v>
      </c>
      <c r="B89">
        <v>4</v>
      </c>
      <c r="C89" t="s">
        <v>151</v>
      </c>
      <c r="D89" t="s">
        <v>17</v>
      </c>
      <c r="E89" s="3"/>
      <c r="F89" s="13">
        <f t="shared" si="10"/>
        <v>1</v>
      </c>
      <c r="H89" s="13">
        <f t="shared" si="11"/>
        <v>1</v>
      </c>
      <c r="J89" s="13">
        <f t="shared" si="12"/>
        <v>1</v>
      </c>
      <c r="K89" s="12">
        <f t="shared" si="13"/>
        <v>1</v>
      </c>
      <c r="L89">
        <f t="shared" si="14"/>
        <v>1</v>
      </c>
    </row>
    <row r="90" spans="1:12">
      <c r="A90" t="s">
        <v>160</v>
      </c>
      <c r="B90">
        <v>4</v>
      </c>
      <c r="C90" t="s">
        <v>170</v>
      </c>
      <c r="D90" t="s">
        <v>17</v>
      </c>
      <c r="E90" s="3"/>
      <c r="F90" s="13">
        <f t="shared" si="10"/>
        <v>1</v>
      </c>
      <c r="H90" s="13">
        <f t="shared" si="11"/>
        <v>1</v>
      </c>
      <c r="J90" s="13">
        <f t="shared" si="12"/>
        <v>1</v>
      </c>
      <c r="K90" s="12">
        <f t="shared" si="13"/>
        <v>1</v>
      </c>
      <c r="L90">
        <f t="shared" si="14"/>
        <v>1</v>
      </c>
    </row>
    <row r="91" spans="1:12">
      <c r="A91" t="s">
        <v>160</v>
      </c>
      <c r="B91">
        <v>3</v>
      </c>
      <c r="C91" t="s">
        <v>171</v>
      </c>
      <c r="D91" t="s">
        <v>17</v>
      </c>
      <c r="E91" s="3"/>
      <c r="F91" s="13">
        <f t="shared" si="10"/>
        <v>1</v>
      </c>
      <c r="H91" s="13">
        <f t="shared" si="11"/>
        <v>1</v>
      </c>
      <c r="J91" s="13">
        <f t="shared" si="12"/>
        <v>1</v>
      </c>
      <c r="K91" s="12">
        <f t="shared" si="13"/>
        <v>1</v>
      </c>
      <c r="L91">
        <f t="shared" si="14"/>
        <v>1</v>
      </c>
    </row>
    <row r="92" spans="1:12">
      <c r="A92" t="s">
        <v>160</v>
      </c>
      <c r="B92">
        <v>4</v>
      </c>
      <c r="C92" t="s">
        <v>172</v>
      </c>
      <c r="D92" t="s">
        <v>17</v>
      </c>
      <c r="E92" s="3"/>
      <c r="F92" s="13">
        <f t="shared" si="10"/>
        <v>1</v>
      </c>
      <c r="H92" s="13">
        <f t="shared" si="11"/>
        <v>1</v>
      </c>
      <c r="J92" s="13">
        <f t="shared" si="12"/>
        <v>1</v>
      </c>
      <c r="K92" s="12">
        <f t="shared" si="13"/>
        <v>1</v>
      </c>
      <c r="L92">
        <f t="shared" si="14"/>
        <v>1</v>
      </c>
    </row>
    <row r="93" spans="1:12">
      <c r="A93" t="s">
        <v>160</v>
      </c>
      <c r="B93">
        <v>3</v>
      </c>
      <c r="C93" t="s">
        <v>173</v>
      </c>
      <c r="D93" t="s">
        <v>17</v>
      </c>
      <c r="E93" s="3"/>
      <c r="F93" s="13">
        <f t="shared" si="10"/>
        <v>1</v>
      </c>
      <c r="H93" s="13">
        <f t="shared" si="11"/>
        <v>1</v>
      </c>
      <c r="J93" s="13">
        <f t="shared" si="12"/>
        <v>1</v>
      </c>
      <c r="K93" s="12">
        <f t="shared" si="13"/>
        <v>1</v>
      </c>
      <c r="L93">
        <f t="shared" si="14"/>
        <v>1</v>
      </c>
    </row>
    <row r="94" spans="1:12">
      <c r="A94" t="s">
        <v>160</v>
      </c>
      <c r="B94">
        <v>3</v>
      </c>
      <c r="C94" t="s">
        <v>174</v>
      </c>
      <c r="D94" t="s">
        <v>17</v>
      </c>
      <c r="E94" s="3"/>
      <c r="F94" s="13">
        <f t="shared" si="10"/>
        <v>1</v>
      </c>
      <c r="H94" s="13">
        <f t="shared" si="11"/>
        <v>1</v>
      </c>
      <c r="J94" s="13">
        <f t="shared" si="12"/>
        <v>1</v>
      </c>
      <c r="K94" s="12">
        <f t="shared" si="13"/>
        <v>1</v>
      </c>
      <c r="L94">
        <f t="shared" si="14"/>
        <v>1</v>
      </c>
    </row>
    <row r="95" spans="1:12">
      <c r="A95" t="s">
        <v>216</v>
      </c>
      <c r="B95">
        <v>1</v>
      </c>
      <c r="C95" t="s">
        <v>217</v>
      </c>
      <c r="D95" t="s">
        <v>17</v>
      </c>
      <c r="E95" s="3"/>
      <c r="F95" s="13">
        <f t="shared" si="10"/>
        <v>1</v>
      </c>
      <c r="H95" s="13">
        <f t="shared" si="11"/>
        <v>1</v>
      </c>
      <c r="J95" s="13">
        <f t="shared" si="12"/>
        <v>1</v>
      </c>
      <c r="K95" s="12">
        <f t="shared" si="13"/>
        <v>1</v>
      </c>
      <c r="L95">
        <f t="shared" si="14"/>
        <v>1</v>
      </c>
    </row>
    <row r="96" spans="1:12">
      <c r="A96" t="s">
        <v>160</v>
      </c>
      <c r="B96">
        <v>3</v>
      </c>
      <c r="C96" t="s">
        <v>175</v>
      </c>
      <c r="D96" t="s">
        <v>17</v>
      </c>
      <c r="E96" s="3"/>
      <c r="F96" s="13">
        <f t="shared" si="10"/>
        <v>1</v>
      </c>
      <c r="H96" s="13">
        <f t="shared" si="11"/>
        <v>1</v>
      </c>
      <c r="J96" s="13">
        <f t="shared" si="12"/>
        <v>1</v>
      </c>
      <c r="K96" s="12">
        <f t="shared" si="13"/>
        <v>1</v>
      </c>
      <c r="L96">
        <f t="shared" si="14"/>
        <v>1</v>
      </c>
    </row>
    <row r="97" spans="1:12">
      <c r="A97" t="s">
        <v>160</v>
      </c>
      <c r="B97">
        <v>4</v>
      </c>
      <c r="C97" t="s">
        <v>176</v>
      </c>
      <c r="D97" t="s">
        <v>17</v>
      </c>
      <c r="E97" s="3"/>
      <c r="F97" s="13">
        <f t="shared" si="10"/>
        <v>1</v>
      </c>
      <c r="H97" s="13">
        <f t="shared" si="11"/>
        <v>1</v>
      </c>
      <c r="J97" s="13">
        <f t="shared" si="12"/>
        <v>1</v>
      </c>
      <c r="K97" s="12">
        <f t="shared" si="13"/>
        <v>1</v>
      </c>
      <c r="L97">
        <f t="shared" si="14"/>
        <v>1</v>
      </c>
    </row>
    <row r="98" spans="1:12">
      <c r="A98" t="s">
        <v>160</v>
      </c>
      <c r="B98">
        <v>3</v>
      </c>
      <c r="C98" t="s">
        <v>177</v>
      </c>
      <c r="D98" t="s">
        <v>17</v>
      </c>
      <c r="E98" s="3"/>
      <c r="F98" s="13">
        <f t="shared" si="10"/>
        <v>1</v>
      </c>
      <c r="H98" s="13">
        <f t="shared" si="11"/>
        <v>1</v>
      </c>
      <c r="J98" s="13">
        <f t="shared" si="12"/>
        <v>1</v>
      </c>
      <c r="K98" s="12">
        <f t="shared" si="13"/>
        <v>1</v>
      </c>
      <c r="L98">
        <f t="shared" si="14"/>
        <v>1</v>
      </c>
    </row>
    <row r="99" spans="1:12">
      <c r="A99" t="s">
        <v>133</v>
      </c>
      <c r="B99">
        <v>2</v>
      </c>
      <c r="C99" t="s">
        <v>134</v>
      </c>
      <c r="D99" t="s">
        <v>17</v>
      </c>
      <c r="E99" s="3"/>
      <c r="F99" s="13">
        <f t="shared" ref="F99:F130" si="15">RANK($E$3:$E$158,$E$3:$E$158)</f>
        <v>1</v>
      </c>
      <c r="H99" s="13">
        <f t="shared" ref="H99:H130" si="16">RANK($G$3:$G$158,$G$3:$G$158)</f>
        <v>1</v>
      </c>
      <c r="J99" s="13">
        <f t="shared" ref="J99:J130" si="17">RANK($I$3:$I$158,$I$3:$I$158)</f>
        <v>1</v>
      </c>
      <c r="K99" s="12">
        <f t="shared" ref="K99:K130" si="18">(F99*50%)+(H99*25%)+(J99*25%)</f>
        <v>1</v>
      </c>
      <c r="L99">
        <f t="shared" ref="L99:L130" si="19">RANK($K$3:$K$158,$K$3:$K$158,1)</f>
        <v>1</v>
      </c>
    </row>
    <row r="100" spans="1:12">
      <c r="A100" t="s">
        <v>160</v>
      </c>
      <c r="B100">
        <v>1</v>
      </c>
      <c r="C100" t="s">
        <v>178</v>
      </c>
      <c r="D100" t="s">
        <v>17</v>
      </c>
      <c r="E100" s="3"/>
      <c r="F100" s="13">
        <f t="shared" si="15"/>
        <v>1</v>
      </c>
      <c r="H100" s="13">
        <f t="shared" si="16"/>
        <v>1</v>
      </c>
      <c r="J100" s="13">
        <f t="shared" si="17"/>
        <v>1</v>
      </c>
      <c r="K100" s="12">
        <f t="shared" si="18"/>
        <v>1</v>
      </c>
      <c r="L100">
        <f t="shared" si="19"/>
        <v>1</v>
      </c>
    </row>
    <row r="101" spans="1:12">
      <c r="A101" t="s">
        <v>160</v>
      </c>
      <c r="B101">
        <v>2</v>
      </c>
      <c r="C101" t="s">
        <v>179</v>
      </c>
      <c r="D101" t="s">
        <v>17</v>
      </c>
      <c r="E101" s="3"/>
      <c r="F101" s="13">
        <f t="shared" si="15"/>
        <v>1</v>
      </c>
      <c r="H101" s="13">
        <f t="shared" si="16"/>
        <v>1</v>
      </c>
      <c r="J101" s="13">
        <f t="shared" si="17"/>
        <v>1</v>
      </c>
      <c r="K101" s="12">
        <f t="shared" si="18"/>
        <v>1</v>
      </c>
      <c r="L101">
        <f t="shared" si="19"/>
        <v>1</v>
      </c>
    </row>
    <row r="102" spans="1:12">
      <c r="A102" t="s">
        <v>160</v>
      </c>
      <c r="B102">
        <v>2</v>
      </c>
      <c r="C102" t="s">
        <v>180</v>
      </c>
      <c r="D102" t="s">
        <v>17</v>
      </c>
      <c r="E102" s="3"/>
      <c r="F102" s="13">
        <f t="shared" si="15"/>
        <v>1</v>
      </c>
      <c r="H102" s="13">
        <f t="shared" si="16"/>
        <v>1</v>
      </c>
      <c r="J102" s="13">
        <f t="shared" si="17"/>
        <v>1</v>
      </c>
      <c r="K102" s="12">
        <f t="shared" si="18"/>
        <v>1</v>
      </c>
      <c r="L102">
        <f t="shared" si="19"/>
        <v>1</v>
      </c>
    </row>
    <row r="103" spans="1:12">
      <c r="A103" t="s">
        <v>160</v>
      </c>
      <c r="B103">
        <v>2</v>
      </c>
      <c r="C103" t="s">
        <v>181</v>
      </c>
      <c r="D103" t="s">
        <v>17</v>
      </c>
      <c r="E103" s="3"/>
      <c r="F103" s="13">
        <f t="shared" si="15"/>
        <v>1</v>
      </c>
      <c r="H103" s="13">
        <f t="shared" si="16"/>
        <v>1</v>
      </c>
      <c r="J103" s="13">
        <f t="shared" si="17"/>
        <v>1</v>
      </c>
      <c r="K103" s="12">
        <f t="shared" si="18"/>
        <v>1</v>
      </c>
      <c r="L103">
        <f t="shared" si="19"/>
        <v>1</v>
      </c>
    </row>
    <row r="104" spans="1:12">
      <c r="A104" t="s">
        <v>212</v>
      </c>
      <c r="B104">
        <v>2</v>
      </c>
      <c r="C104" t="s">
        <v>213</v>
      </c>
      <c r="D104" t="s">
        <v>17</v>
      </c>
      <c r="E104" s="3"/>
      <c r="F104" s="13">
        <f t="shared" si="15"/>
        <v>1</v>
      </c>
      <c r="H104" s="13">
        <f t="shared" si="16"/>
        <v>1</v>
      </c>
      <c r="J104" s="13">
        <f t="shared" si="17"/>
        <v>1</v>
      </c>
      <c r="K104" s="12">
        <f t="shared" si="18"/>
        <v>1</v>
      </c>
      <c r="L104">
        <f t="shared" si="19"/>
        <v>1</v>
      </c>
    </row>
    <row r="105" spans="1:12">
      <c r="A105" t="s">
        <v>214</v>
      </c>
      <c r="B105">
        <v>2</v>
      </c>
      <c r="C105" t="s">
        <v>213</v>
      </c>
      <c r="D105" t="s">
        <v>17</v>
      </c>
      <c r="E105" s="3"/>
      <c r="F105" s="13">
        <f t="shared" si="15"/>
        <v>1</v>
      </c>
      <c r="H105" s="13">
        <f t="shared" si="16"/>
        <v>1</v>
      </c>
      <c r="J105" s="13">
        <f t="shared" si="17"/>
        <v>1</v>
      </c>
      <c r="K105" s="12">
        <f t="shared" si="18"/>
        <v>1</v>
      </c>
      <c r="L105">
        <f t="shared" si="19"/>
        <v>1</v>
      </c>
    </row>
    <row r="106" spans="1:12">
      <c r="A106" t="s">
        <v>160</v>
      </c>
      <c r="B106">
        <v>3</v>
      </c>
      <c r="C106" t="s">
        <v>182</v>
      </c>
      <c r="D106" t="s">
        <v>17</v>
      </c>
      <c r="E106" s="3"/>
      <c r="F106" s="13">
        <f t="shared" si="15"/>
        <v>1</v>
      </c>
      <c r="H106" s="13">
        <f t="shared" si="16"/>
        <v>1</v>
      </c>
      <c r="J106" s="13">
        <f t="shared" si="17"/>
        <v>1</v>
      </c>
      <c r="K106" s="12">
        <f t="shared" si="18"/>
        <v>1</v>
      </c>
      <c r="L106">
        <f t="shared" si="19"/>
        <v>1</v>
      </c>
    </row>
    <row r="107" spans="1:12">
      <c r="A107" t="s">
        <v>160</v>
      </c>
      <c r="B107">
        <v>3</v>
      </c>
      <c r="C107" t="s">
        <v>183</v>
      </c>
      <c r="D107" t="s">
        <v>17</v>
      </c>
      <c r="E107" s="3"/>
      <c r="F107" s="13">
        <f t="shared" si="15"/>
        <v>1</v>
      </c>
      <c r="H107" s="13">
        <f t="shared" si="16"/>
        <v>1</v>
      </c>
      <c r="J107" s="13">
        <f t="shared" si="17"/>
        <v>1</v>
      </c>
      <c r="K107" s="12">
        <f t="shared" si="18"/>
        <v>1</v>
      </c>
      <c r="L107">
        <f t="shared" si="19"/>
        <v>1</v>
      </c>
    </row>
    <row r="108" spans="1:12">
      <c r="A108" t="s">
        <v>160</v>
      </c>
      <c r="B108">
        <v>2</v>
      </c>
      <c r="C108" t="s">
        <v>184</v>
      </c>
      <c r="D108" t="s">
        <v>17</v>
      </c>
      <c r="E108" s="3"/>
      <c r="F108" s="13">
        <f t="shared" si="15"/>
        <v>1</v>
      </c>
      <c r="H108" s="13">
        <f t="shared" si="16"/>
        <v>1</v>
      </c>
      <c r="J108" s="13">
        <f t="shared" si="17"/>
        <v>1</v>
      </c>
      <c r="K108" s="12">
        <f t="shared" si="18"/>
        <v>1</v>
      </c>
      <c r="L108">
        <f t="shared" si="19"/>
        <v>1</v>
      </c>
    </row>
    <row r="109" spans="1:12">
      <c r="A109" t="s">
        <v>160</v>
      </c>
      <c r="B109">
        <v>2</v>
      </c>
      <c r="C109" t="s">
        <v>185</v>
      </c>
      <c r="D109" t="s">
        <v>17</v>
      </c>
      <c r="E109" s="3"/>
      <c r="F109" s="13">
        <f t="shared" si="15"/>
        <v>1</v>
      </c>
      <c r="H109" s="13">
        <f t="shared" si="16"/>
        <v>1</v>
      </c>
      <c r="J109" s="13">
        <f t="shared" si="17"/>
        <v>1</v>
      </c>
      <c r="K109" s="12">
        <f t="shared" si="18"/>
        <v>1</v>
      </c>
      <c r="L109">
        <f t="shared" si="19"/>
        <v>1</v>
      </c>
    </row>
    <row r="110" spans="1:12">
      <c r="A110" t="s">
        <v>148</v>
      </c>
      <c r="B110">
        <v>3</v>
      </c>
      <c r="C110" t="s">
        <v>149</v>
      </c>
      <c r="D110" t="s">
        <v>17</v>
      </c>
      <c r="E110" s="3"/>
      <c r="F110" s="13">
        <f t="shared" si="15"/>
        <v>1</v>
      </c>
      <c r="H110" s="13">
        <f t="shared" si="16"/>
        <v>1</v>
      </c>
      <c r="J110" s="13">
        <f t="shared" si="17"/>
        <v>1</v>
      </c>
      <c r="K110" s="12">
        <f t="shared" si="18"/>
        <v>1</v>
      </c>
      <c r="L110">
        <f t="shared" si="19"/>
        <v>1</v>
      </c>
    </row>
    <row r="111" spans="1:12">
      <c r="A111" t="s">
        <v>160</v>
      </c>
      <c r="B111">
        <v>1</v>
      </c>
      <c r="C111" t="s">
        <v>186</v>
      </c>
      <c r="D111" t="s">
        <v>17</v>
      </c>
      <c r="E111" s="3"/>
      <c r="F111" s="13">
        <f t="shared" si="15"/>
        <v>1</v>
      </c>
      <c r="H111" s="13">
        <f t="shared" si="16"/>
        <v>1</v>
      </c>
      <c r="J111" s="13">
        <f t="shared" si="17"/>
        <v>1</v>
      </c>
      <c r="K111" s="12">
        <f t="shared" si="18"/>
        <v>1</v>
      </c>
      <c r="L111">
        <f t="shared" si="19"/>
        <v>1</v>
      </c>
    </row>
    <row r="112" spans="1:12">
      <c r="A112" t="s">
        <v>114</v>
      </c>
      <c r="B112">
        <v>9</v>
      </c>
      <c r="C112" t="s">
        <v>115</v>
      </c>
      <c r="D112" t="s">
        <v>116</v>
      </c>
      <c r="E112" s="3"/>
      <c r="F112" s="13">
        <f t="shared" si="15"/>
        <v>1</v>
      </c>
      <c r="H112" s="13">
        <f t="shared" si="16"/>
        <v>1</v>
      </c>
      <c r="J112" s="13">
        <f t="shared" si="17"/>
        <v>1</v>
      </c>
      <c r="K112" s="12">
        <f t="shared" si="18"/>
        <v>1</v>
      </c>
      <c r="L112">
        <f t="shared" si="19"/>
        <v>1</v>
      </c>
    </row>
    <row r="113" spans="1:12">
      <c r="A113" t="s">
        <v>122</v>
      </c>
      <c r="B113">
        <v>9</v>
      </c>
      <c r="C113" t="s">
        <v>115</v>
      </c>
      <c r="D113" t="s">
        <v>116</v>
      </c>
      <c r="E113" s="3"/>
      <c r="F113" s="13">
        <f t="shared" si="15"/>
        <v>1</v>
      </c>
      <c r="H113" s="13">
        <f t="shared" si="16"/>
        <v>1</v>
      </c>
      <c r="J113" s="13">
        <f t="shared" si="17"/>
        <v>1</v>
      </c>
      <c r="K113" s="12">
        <f t="shared" si="18"/>
        <v>1</v>
      </c>
      <c r="L113">
        <f t="shared" si="19"/>
        <v>1</v>
      </c>
    </row>
    <row r="114" spans="1:12">
      <c r="A114" t="s">
        <v>124</v>
      </c>
      <c r="B114">
        <v>9</v>
      </c>
      <c r="C114" t="s">
        <v>115</v>
      </c>
      <c r="D114" t="s">
        <v>116</v>
      </c>
      <c r="E114" s="3"/>
      <c r="F114" s="13">
        <f t="shared" si="15"/>
        <v>1</v>
      </c>
      <c r="H114" s="13">
        <f t="shared" si="16"/>
        <v>1</v>
      </c>
      <c r="J114" s="13">
        <f t="shared" si="17"/>
        <v>1</v>
      </c>
      <c r="K114" s="12">
        <f t="shared" si="18"/>
        <v>1</v>
      </c>
      <c r="L114">
        <f t="shared" si="19"/>
        <v>1</v>
      </c>
    </row>
    <row r="115" spans="1:12">
      <c r="A115" t="s">
        <v>140</v>
      </c>
      <c r="B115">
        <v>9</v>
      </c>
      <c r="C115" t="s">
        <v>115</v>
      </c>
      <c r="D115" t="s">
        <v>116</v>
      </c>
      <c r="E115" s="3"/>
      <c r="F115" s="13">
        <f t="shared" si="15"/>
        <v>1</v>
      </c>
      <c r="H115" s="13">
        <f t="shared" si="16"/>
        <v>1</v>
      </c>
      <c r="J115" s="13">
        <f t="shared" si="17"/>
        <v>1</v>
      </c>
      <c r="K115" s="12">
        <f t="shared" si="18"/>
        <v>1</v>
      </c>
      <c r="L115">
        <f t="shared" si="19"/>
        <v>1</v>
      </c>
    </row>
    <row r="116" spans="1:12">
      <c r="A116" t="s">
        <v>160</v>
      </c>
      <c r="B116">
        <v>3</v>
      </c>
      <c r="C116" t="s">
        <v>187</v>
      </c>
      <c r="D116" t="s">
        <v>17</v>
      </c>
      <c r="E116" s="3"/>
      <c r="F116" s="13">
        <f t="shared" si="15"/>
        <v>1</v>
      </c>
      <c r="H116" s="13">
        <f t="shared" si="16"/>
        <v>1</v>
      </c>
      <c r="J116" s="13">
        <f t="shared" si="17"/>
        <v>1</v>
      </c>
      <c r="K116" s="12">
        <f t="shared" si="18"/>
        <v>1</v>
      </c>
      <c r="L116">
        <f t="shared" si="19"/>
        <v>1</v>
      </c>
    </row>
    <row r="117" spans="1:12">
      <c r="A117" t="s">
        <v>160</v>
      </c>
      <c r="B117">
        <v>2</v>
      </c>
      <c r="C117" t="s">
        <v>188</v>
      </c>
      <c r="D117" t="s">
        <v>17</v>
      </c>
      <c r="E117" s="3"/>
      <c r="F117" s="13">
        <f t="shared" si="15"/>
        <v>1</v>
      </c>
      <c r="H117" s="13">
        <f t="shared" si="16"/>
        <v>1</v>
      </c>
      <c r="J117" s="13">
        <f t="shared" si="17"/>
        <v>1</v>
      </c>
      <c r="K117" s="12">
        <f t="shared" si="18"/>
        <v>1</v>
      </c>
      <c r="L117">
        <f t="shared" si="19"/>
        <v>1</v>
      </c>
    </row>
    <row r="118" spans="1:12">
      <c r="A118" t="s">
        <v>160</v>
      </c>
      <c r="B118">
        <v>3</v>
      </c>
      <c r="C118" t="s">
        <v>189</v>
      </c>
      <c r="D118" t="s">
        <v>17</v>
      </c>
      <c r="E118" s="3"/>
      <c r="F118" s="13">
        <f t="shared" si="15"/>
        <v>1</v>
      </c>
      <c r="H118" s="13">
        <f t="shared" si="16"/>
        <v>1</v>
      </c>
      <c r="J118" s="13">
        <f t="shared" si="17"/>
        <v>1</v>
      </c>
      <c r="K118" s="12">
        <f t="shared" si="18"/>
        <v>1</v>
      </c>
      <c r="L118">
        <f t="shared" si="19"/>
        <v>1</v>
      </c>
    </row>
    <row r="119" spans="1:12">
      <c r="A119" t="s">
        <v>160</v>
      </c>
      <c r="B119">
        <v>3</v>
      </c>
      <c r="C119" t="s">
        <v>190</v>
      </c>
      <c r="D119" t="s">
        <v>17</v>
      </c>
      <c r="E119" s="3"/>
      <c r="F119" s="13">
        <f t="shared" si="15"/>
        <v>1</v>
      </c>
      <c r="H119" s="13">
        <f t="shared" si="16"/>
        <v>1</v>
      </c>
      <c r="J119" s="13">
        <f t="shared" si="17"/>
        <v>1</v>
      </c>
      <c r="K119" s="12">
        <f t="shared" si="18"/>
        <v>1</v>
      </c>
      <c r="L119">
        <f t="shared" si="19"/>
        <v>1</v>
      </c>
    </row>
    <row r="120" spans="1:12">
      <c r="A120" t="s">
        <v>160</v>
      </c>
      <c r="B120">
        <v>4</v>
      </c>
      <c r="C120" t="s">
        <v>191</v>
      </c>
      <c r="D120" t="s">
        <v>17</v>
      </c>
      <c r="E120" s="3"/>
      <c r="F120" s="13">
        <f t="shared" si="15"/>
        <v>1</v>
      </c>
      <c r="H120" s="13">
        <f t="shared" si="16"/>
        <v>1</v>
      </c>
      <c r="J120" s="13">
        <f t="shared" si="17"/>
        <v>1</v>
      </c>
      <c r="K120" s="12">
        <f t="shared" si="18"/>
        <v>1</v>
      </c>
      <c r="L120">
        <f t="shared" si="19"/>
        <v>1</v>
      </c>
    </row>
    <row r="121" spans="1:12">
      <c r="A121" t="s">
        <v>160</v>
      </c>
      <c r="B121">
        <v>4</v>
      </c>
      <c r="C121" t="s">
        <v>192</v>
      </c>
      <c r="D121" t="s">
        <v>17</v>
      </c>
      <c r="E121" s="3"/>
      <c r="F121" s="13">
        <f t="shared" si="15"/>
        <v>1</v>
      </c>
      <c r="H121" s="13">
        <f t="shared" si="16"/>
        <v>1</v>
      </c>
      <c r="J121" s="13">
        <f t="shared" si="17"/>
        <v>1</v>
      </c>
      <c r="K121" s="12">
        <f t="shared" si="18"/>
        <v>1</v>
      </c>
      <c r="L121">
        <f t="shared" si="19"/>
        <v>1</v>
      </c>
    </row>
    <row r="122" spans="1:12">
      <c r="A122" t="s">
        <v>160</v>
      </c>
      <c r="B122">
        <v>3</v>
      </c>
      <c r="C122" t="s">
        <v>193</v>
      </c>
      <c r="D122" t="s">
        <v>17</v>
      </c>
      <c r="E122" s="3"/>
      <c r="F122" s="13">
        <f t="shared" si="15"/>
        <v>1</v>
      </c>
      <c r="H122" s="13">
        <f t="shared" si="16"/>
        <v>1</v>
      </c>
      <c r="J122" s="13">
        <f t="shared" si="17"/>
        <v>1</v>
      </c>
      <c r="K122" s="12">
        <f t="shared" si="18"/>
        <v>1</v>
      </c>
      <c r="L122">
        <f t="shared" si="19"/>
        <v>1</v>
      </c>
    </row>
    <row r="123" spans="1:12">
      <c r="A123" t="s">
        <v>215</v>
      </c>
      <c r="B123">
        <v>1</v>
      </c>
      <c r="C123" t="s">
        <v>40</v>
      </c>
      <c r="D123" t="s">
        <v>17</v>
      </c>
      <c r="E123" s="3"/>
      <c r="F123" s="13">
        <f t="shared" si="15"/>
        <v>1</v>
      </c>
      <c r="H123" s="13">
        <f t="shared" si="16"/>
        <v>1</v>
      </c>
      <c r="J123" s="13">
        <f t="shared" si="17"/>
        <v>1</v>
      </c>
      <c r="K123" s="12">
        <f t="shared" si="18"/>
        <v>1</v>
      </c>
      <c r="L123">
        <f t="shared" si="19"/>
        <v>1</v>
      </c>
    </row>
    <row r="124" spans="1:12">
      <c r="A124" t="s">
        <v>118</v>
      </c>
      <c r="B124">
        <v>2</v>
      </c>
      <c r="C124" t="s">
        <v>119</v>
      </c>
      <c r="D124" t="s">
        <v>17</v>
      </c>
      <c r="E124" s="3"/>
      <c r="F124" s="13">
        <f t="shared" si="15"/>
        <v>1</v>
      </c>
      <c r="H124" s="13">
        <f t="shared" si="16"/>
        <v>1</v>
      </c>
      <c r="J124" s="13">
        <f t="shared" si="17"/>
        <v>1</v>
      </c>
      <c r="K124" s="12">
        <f t="shared" si="18"/>
        <v>1</v>
      </c>
      <c r="L124">
        <f t="shared" si="19"/>
        <v>1</v>
      </c>
    </row>
    <row r="125" spans="1:12">
      <c r="A125" t="s">
        <v>144</v>
      </c>
      <c r="B125">
        <v>2</v>
      </c>
      <c r="C125" t="s">
        <v>119</v>
      </c>
      <c r="D125" t="s">
        <v>17</v>
      </c>
      <c r="E125" s="3"/>
      <c r="F125" s="13">
        <f t="shared" si="15"/>
        <v>1</v>
      </c>
      <c r="H125" s="13">
        <f t="shared" si="16"/>
        <v>1</v>
      </c>
      <c r="J125" s="13">
        <f t="shared" si="17"/>
        <v>1</v>
      </c>
      <c r="K125" s="12">
        <f t="shared" si="18"/>
        <v>1</v>
      </c>
      <c r="L125">
        <f t="shared" si="19"/>
        <v>1</v>
      </c>
    </row>
    <row r="126" spans="1:12">
      <c r="A126" t="s">
        <v>147</v>
      </c>
      <c r="B126">
        <v>2</v>
      </c>
      <c r="C126" t="s">
        <v>119</v>
      </c>
      <c r="D126" t="s">
        <v>17</v>
      </c>
      <c r="E126" s="3"/>
      <c r="F126" s="13">
        <f t="shared" si="15"/>
        <v>1</v>
      </c>
      <c r="H126" s="13">
        <f t="shared" si="16"/>
        <v>1</v>
      </c>
      <c r="J126" s="13">
        <f t="shared" si="17"/>
        <v>1</v>
      </c>
      <c r="K126" s="12">
        <f t="shared" si="18"/>
        <v>1</v>
      </c>
      <c r="L126">
        <f t="shared" si="19"/>
        <v>1</v>
      </c>
    </row>
    <row r="127" spans="1:12">
      <c r="A127" t="s">
        <v>159</v>
      </c>
      <c r="B127">
        <v>2</v>
      </c>
      <c r="C127" t="s">
        <v>119</v>
      </c>
      <c r="D127" t="s">
        <v>17</v>
      </c>
      <c r="E127" s="3"/>
      <c r="F127" s="13">
        <f t="shared" si="15"/>
        <v>1</v>
      </c>
      <c r="H127" s="13">
        <f t="shared" si="16"/>
        <v>1</v>
      </c>
      <c r="J127" s="13">
        <f t="shared" si="17"/>
        <v>1</v>
      </c>
      <c r="K127" s="12">
        <f t="shared" si="18"/>
        <v>1</v>
      </c>
      <c r="L127">
        <f t="shared" si="19"/>
        <v>1</v>
      </c>
    </row>
    <row r="128" spans="1:12">
      <c r="A128" t="s">
        <v>126</v>
      </c>
      <c r="B128">
        <v>2</v>
      </c>
      <c r="C128" t="s">
        <v>127</v>
      </c>
      <c r="D128" t="s">
        <v>17</v>
      </c>
      <c r="E128" s="3"/>
      <c r="F128" s="13">
        <f t="shared" si="15"/>
        <v>1</v>
      </c>
      <c r="H128" s="13">
        <f t="shared" si="16"/>
        <v>1</v>
      </c>
      <c r="J128" s="13">
        <f t="shared" si="17"/>
        <v>1</v>
      </c>
      <c r="K128" s="12">
        <f t="shared" si="18"/>
        <v>1</v>
      </c>
      <c r="L128">
        <f t="shared" si="19"/>
        <v>1</v>
      </c>
    </row>
    <row r="129" spans="1:12">
      <c r="A129" t="s">
        <v>160</v>
      </c>
      <c r="B129">
        <v>1</v>
      </c>
      <c r="C129" t="s">
        <v>194</v>
      </c>
      <c r="D129" t="s">
        <v>17</v>
      </c>
      <c r="E129" s="3"/>
      <c r="F129" s="13">
        <f t="shared" si="15"/>
        <v>1</v>
      </c>
      <c r="H129" s="13">
        <f t="shared" si="16"/>
        <v>1</v>
      </c>
      <c r="J129" s="13">
        <f t="shared" si="17"/>
        <v>1</v>
      </c>
      <c r="K129" s="12">
        <f t="shared" si="18"/>
        <v>1</v>
      </c>
      <c r="L129">
        <f t="shared" si="19"/>
        <v>1</v>
      </c>
    </row>
    <row r="130" spans="1:12">
      <c r="A130" t="s">
        <v>160</v>
      </c>
      <c r="B130">
        <v>3</v>
      </c>
      <c r="C130" t="s">
        <v>195</v>
      </c>
      <c r="D130" t="s">
        <v>17</v>
      </c>
      <c r="E130" s="3"/>
      <c r="F130" s="13">
        <f t="shared" si="15"/>
        <v>1</v>
      </c>
      <c r="H130" s="13">
        <f t="shared" si="16"/>
        <v>1</v>
      </c>
      <c r="J130" s="13">
        <f t="shared" si="17"/>
        <v>1</v>
      </c>
      <c r="K130" s="12">
        <f t="shared" si="18"/>
        <v>1</v>
      </c>
      <c r="L130">
        <f t="shared" si="19"/>
        <v>1</v>
      </c>
    </row>
    <row r="131" spans="1:12">
      <c r="A131" t="s">
        <v>160</v>
      </c>
      <c r="B131">
        <v>2</v>
      </c>
      <c r="C131" t="s">
        <v>196</v>
      </c>
      <c r="D131" t="s">
        <v>17</v>
      </c>
      <c r="E131" s="3"/>
      <c r="F131" s="13">
        <f t="shared" ref="F131:F158" si="20">RANK($E$3:$E$158,$E$3:$E$158)</f>
        <v>1</v>
      </c>
      <c r="H131" s="13">
        <f t="shared" ref="H131:H158" si="21">RANK($G$3:$G$158,$G$3:$G$158)</f>
        <v>1</v>
      </c>
      <c r="J131" s="13">
        <f t="shared" ref="J131:J158" si="22">RANK($I$3:$I$158,$I$3:$I$158)</f>
        <v>1</v>
      </c>
      <c r="K131" s="12">
        <f t="shared" ref="K131:K158" si="23">(F131*50%)+(H131*25%)+(J131*25%)</f>
        <v>1</v>
      </c>
      <c r="L131">
        <f t="shared" ref="L131:L158" si="24">RANK($K$3:$K$158,$K$3:$K$158,1)</f>
        <v>1</v>
      </c>
    </row>
    <row r="132" spans="1:12">
      <c r="A132" t="s">
        <v>160</v>
      </c>
      <c r="B132">
        <v>4</v>
      </c>
      <c r="C132" t="s">
        <v>197</v>
      </c>
      <c r="D132" t="s">
        <v>17</v>
      </c>
      <c r="E132" s="3"/>
      <c r="F132" s="13">
        <f t="shared" si="20"/>
        <v>1</v>
      </c>
      <c r="H132" s="13">
        <f t="shared" si="21"/>
        <v>1</v>
      </c>
      <c r="J132" s="13">
        <f t="shared" si="22"/>
        <v>1</v>
      </c>
      <c r="K132" s="12">
        <f t="shared" si="23"/>
        <v>1</v>
      </c>
      <c r="L132">
        <f t="shared" si="24"/>
        <v>1</v>
      </c>
    </row>
    <row r="133" spans="1:12">
      <c r="A133" t="s">
        <v>160</v>
      </c>
      <c r="B133">
        <v>2</v>
      </c>
      <c r="C133" t="s">
        <v>198</v>
      </c>
      <c r="D133" t="s">
        <v>17</v>
      </c>
      <c r="E133" s="3"/>
      <c r="F133" s="13">
        <f t="shared" si="20"/>
        <v>1</v>
      </c>
      <c r="H133" s="13">
        <f t="shared" si="21"/>
        <v>1</v>
      </c>
      <c r="J133" s="13">
        <f t="shared" si="22"/>
        <v>1</v>
      </c>
      <c r="K133" s="12">
        <f t="shared" si="23"/>
        <v>1</v>
      </c>
      <c r="L133">
        <f t="shared" si="24"/>
        <v>1</v>
      </c>
    </row>
    <row r="134" spans="1:12">
      <c r="A134" t="s">
        <v>209</v>
      </c>
      <c r="B134">
        <v>2</v>
      </c>
      <c r="C134" t="s">
        <v>210</v>
      </c>
      <c r="D134" t="s">
        <v>17</v>
      </c>
      <c r="E134" s="3"/>
      <c r="F134" s="13">
        <f t="shared" si="20"/>
        <v>1</v>
      </c>
      <c r="H134" s="13">
        <f t="shared" si="21"/>
        <v>1</v>
      </c>
      <c r="J134" s="13">
        <f t="shared" si="22"/>
        <v>1</v>
      </c>
      <c r="K134" s="12">
        <f t="shared" si="23"/>
        <v>1</v>
      </c>
      <c r="L134">
        <f t="shared" si="24"/>
        <v>1</v>
      </c>
    </row>
    <row r="135" spans="1:12">
      <c r="A135" t="s">
        <v>160</v>
      </c>
      <c r="B135">
        <v>1</v>
      </c>
      <c r="C135" t="s">
        <v>38</v>
      </c>
      <c r="D135" t="s">
        <v>17</v>
      </c>
      <c r="E135" s="3"/>
      <c r="F135" s="13">
        <f t="shared" si="20"/>
        <v>1</v>
      </c>
      <c r="H135" s="13">
        <f t="shared" si="21"/>
        <v>1</v>
      </c>
      <c r="J135" s="13">
        <f t="shared" si="22"/>
        <v>1</v>
      </c>
      <c r="K135" s="12">
        <f t="shared" si="23"/>
        <v>1</v>
      </c>
      <c r="L135">
        <f t="shared" si="24"/>
        <v>1</v>
      </c>
    </row>
    <row r="136" spans="1:12">
      <c r="A136" t="s">
        <v>160</v>
      </c>
      <c r="B136">
        <v>4</v>
      </c>
      <c r="C136" t="s">
        <v>199</v>
      </c>
      <c r="D136" t="s">
        <v>17</v>
      </c>
      <c r="E136" s="3"/>
      <c r="F136" s="13">
        <f t="shared" si="20"/>
        <v>1</v>
      </c>
      <c r="H136" s="13">
        <f t="shared" si="21"/>
        <v>1</v>
      </c>
      <c r="J136" s="13">
        <f t="shared" si="22"/>
        <v>1</v>
      </c>
      <c r="K136" s="12">
        <f t="shared" si="23"/>
        <v>1</v>
      </c>
      <c r="L136">
        <f t="shared" si="24"/>
        <v>1</v>
      </c>
    </row>
    <row r="137" spans="1:12">
      <c r="A137" t="s">
        <v>225</v>
      </c>
      <c r="B137">
        <v>3</v>
      </c>
      <c r="C137" t="s">
        <v>158</v>
      </c>
      <c r="D137" t="s">
        <v>17</v>
      </c>
      <c r="E137" s="3"/>
      <c r="F137" s="13">
        <f t="shared" si="20"/>
        <v>1</v>
      </c>
      <c r="H137" s="13">
        <f t="shared" si="21"/>
        <v>1</v>
      </c>
      <c r="J137" s="13">
        <f t="shared" si="22"/>
        <v>1</v>
      </c>
      <c r="K137" s="12">
        <f t="shared" si="23"/>
        <v>1</v>
      </c>
      <c r="L137">
        <f t="shared" si="24"/>
        <v>1</v>
      </c>
    </row>
    <row r="138" spans="1:12">
      <c r="A138" t="s">
        <v>160</v>
      </c>
      <c r="B138">
        <v>1</v>
      </c>
      <c r="C138" t="s">
        <v>200</v>
      </c>
      <c r="D138" t="s">
        <v>17</v>
      </c>
      <c r="E138" s="3"/>
      <c r="F138" s="13">
        <f t="shared" si="20"/>
        <v>1</v>
      </c>
      <c r="H138" s="13">
        <f t="shared" si="21"/>
        <v>1</v>
      </c>
      <c r="J138" s="13">
        <f t="shared" si="22"/>
        <v>1</v>
      </c>
      <c r="K138" s="12">
        <f t="shared" si="23"/>
        <v>1</v>
      </c>
      <c r="L138">
        <f t="shared" si="24"/>
        <v>1</v>
      </c>
    </row>
    <row r="139" spans="1:12">
      <c r="A139" t="s">
        <v>160</v>
      </c>
      <c r="B139">
        <v>3</v>
      </c>
      <c r="C139" t="s">
        <v>201</v>
      </c>
      <c r="D139" t="s">
        <v>17</v>
      </c>
      <c r="E139" s="3"/>
      <c r="F139" s="13">
        <f t="shared" si="20"/>
        <v>1</v>
      </c>
      <c r="H139" s="13">
        <f t="shared" si="21"/>
        <v>1</v>
      </c>
      <c r="J139" s="13">
        <f t="shared" si="22"/>
        <v>1</v>
      </c>
      <c r="K139" s="12">
        <f t="shared" si="23"/>
        <v>1</v>
      </c>
      <c r="L139">
        <f t="shared" si="24"/>
        <v>1</v>
      </c>
    </row>
    <row r="140" spans="1:12">
      <c r="A140" t="s">
        <v>160</v>
      </c>
      <c r="B140">
        <v>4</v>
      </c>
      <c r="C140" t="s">
        <v>202</v>
      </c>
      <c r="D140" t="s">
        <v>17</v>
      </c>
      <c r="E140" s="3"/>
      <c r="F140" s="13">
        <f t="shared" si="20"/>
        <v>1</v>
      </c>
      <c r="H140" s="13">
        <f t="shared" si="21"/>
        <v>1</v>
      </c>
      <c r="J140" s="13">
        <f t="shared" si="22"/>
        <v>1</v>
      </c>
      <c r="K140" s="12">
        <f t="shared" si="23"/>
        <v>1</v>
      </c>
      <c r="L140">
        <f t="shared" si="24"/>
        <v>1</v>
      </c>
    </row>
    <row r="141" spans="1:12">
      <c r="A141" t="s">
        <v>160</v>
      </c>
      <c r="B141">
        <v>4</v>
      </c>
      <c r="C141" t="s">
        <v>203</v>
      </c>
      <c r="D141" t="s">
        <v>17</v>
      </c>
      <c r="E141" s="3"/>
      <c r="F141" s="13">
        <f t="shared" si="20"/>
        <v>1</v>
      </c>
      <c r="H141" s="13">
        <f t="shared" si="21"/>
        <v>1</v>
      </c>
      <c r="J141" s="13">
        <f t="shared" si="22"/>
        <v>1</v>
      </c>
      <c r="K141" s="12">
        <f t="shared" si="23"/>
        <v>1</v>
      </c>
      <c r="L141">
        <f t="shared" si="24"/>
        <v>1</v>
      </c>
    </row>
    <row r="142" spans="1:12">
      <c r="A142" t="s">
        <v>160</v>
      </c>
      <c r="B142">
        <v>4</v>
      </c>
      <c r="C142" t="s">
        <v>204</v>
      </c>
      <c r="D142" t="s">
        <v>17</v>
      </c>
      <c r="E142" s="3"/>
      <c r="F142" s="13">
        <f t="shared" si="20"/>
        <v>1</v>
      </c>
      <c r="H142" s="13">
        <f t="shared" si="21"/>
        <v>1</v>
      </c>
      <c r="J142" s="13">
        <f t="shared" si="22"/>
        <v>1</v>
      </c>
      <c r="K142" s="12">
        <f t="shared" si="23"/>
        <v>1</v>
      </c>
      <c r="L142">
        <f t="shared" si="24"/>
        <v>1</v>
      </c>
    </row>
    <row r="143" spans="1:12">
      <c r="A143" t="s">
        <v>160</v>
      </c>
      <c r="B143">
        <v>2</v>
      </c>
      <c r="C143" t="s">
        <v>205</v>
      </c>
      <c r="D143" t="s">
        <v>17</v>
      </c>
      <c r="E143" s="3"/>
      <c r="F143" s="13">
        <f t="shared" si="20"/>
        <v>1</v>
      </c>
      <c r="H143" s="13">
        <f t="shared" si="21"/>
        <v>1</v>
      </c>
      <c r="J143" s="13">
        <f t="shared" si="22"/>
        <v>1</v>
      </c>
      <c r="K143" s="12">
        <f t="shared" si="23"/>
        <v>1</v>
      </c>
      <c r="L143">
        <f t="shared" si="24"/>
        <v>1</v>
      </c>
    </row>
    <row r="144" spans="1:12">
      <c r="A144" t="s">
        <v>145</v>
      </c>
      <c r="B144">
        <v>9</v>
      </c>
      <c r="C144" t="s">
        <v>146</v>
      </c>
      <c r="D144" t="s">
        <v>116</v>
      </c>
      <c r="E144" s="3"/>
      <c r="F144" s="13">
        <f t="shared" si="20"/>
        <v>1</v>
      </c>
      <c r="H144" s="13">
        <f t="shared" si="21"/>
        <v>1</v>
      </c>
      <c r="J144" s="13">
        <f t="shared" si="22"/>
        <v>1</v>
      </c>
      <c r="K144" s="12">
        <f t="shared" si="23"/>
        <v>1</v>
      </c>
      <c r="L144">
        <f t="shared" si="24"/>
        <v>1</v>
      </c>
    </row>
    <row r="145" spans="1:12">
      <c r="A145" t="s">
        <v>160</v>
      </c>
      <c r="B145">
        <v>4</v>
      </c>
      <c r="C145" t="s">
        <v>206</v>
      </c>
      <c r="D145" t="s">
        <v>17</v>
      </c>
      <c r="E145" s="3"/>
      <c r="F145" s="13">
        <f t="shared" si="20"/>
        <v>1</v>
      </c>
      <c r="H145" s="13">
        <f t="shared" si="21"/>
        <v>1</v>
      </c>
      <c r="J145" s="13">
        <f t="shared" si="22"/>
        <v>1</v>
      </c>
      <c r="K145" s="12">
        <f t="shared" si="23"/>
        <v>1</v>
      </c>
      <c r="L145">
        <f t="shared" si="24"/>
        <v>1</v>
      </c>
    </row>
    <row r="146" spans="1:12">
      <c r="A146" t="s">
        <v>125</v>
      </c>
      <c r="B146">
        <v>2</v>
      </c>
      <c r="C146" t="s">
        <v>52</v>
      </c>
      <c r="D146" t="s">
        <v>17</v>
      </c>
      <c r="E146" s="3"/>
      <c r="F146" s="13">
        <f t="shared" si="20"/>
        <v>1</v>
      </c>
      <c r="H146" s="13">
        <f t="shared" si="21"/>
        <v>1</v>
      </c>
      <c r="J146" s="13">
        <f t="shared" si="22"/>
        <v>1</v>
      </c>
      <c r="K146" s="12">
        <f t="shared" si="23"/>
        <v>1</v>
      </c>
      <c r="L146">
        <f t="shared" si="24"/>
        <v>1</v>
      </c>
    </row>
    <row r="147" spans="1:12">
      <c r="A147" t="s">
        <v>154</v>
      </c>
      <c r="B147">
        <v>2</v>
      </c>
      <c r="C147" t="s">
        <v>52</v>
      </c>
      <c r="D147" t="s">
        <v>17</v>
      </c>
      <c r="E147" s="3"/>
      <c r="F147" s="13">
        <f t="shared" si="20"/>
        <v>1</v>
      </c>
      <c r="H147" s="13">
        <f t="shared" si="21"/>
        <v>1</v>
      </c>
      <c r="J147" s="13">
        <f t="shared" si="22"/>
        <v>1</v>
      </c>
      <c r="K147" s="12">
        <f t="shared" si="23"/>
        <v>1</v>
      </c>
      <c r="L147">
        <f t="shared" si="24"/>
        <v>1</v>
      </c>
    </row>
    <row r="148" spans="1:12">
      <c r="A148" t="s">
        <v>228</v>
      </c>
      <c r="B148">
        <v>2</v>
      </c>
      <c r="C148" t="s">
        <v>52</v>
      </c>
      <c r="D148" t="s">
        <v>17</v>
      </c>
      <c r="E148" s="4"/>
      <c r="F148" s="13">
        <f t="shared" si="20"/>
        <v>1</v>
      </c>
      <c r="H148" s="13">
        <f t="shared" si="21"/>
        <v>1</v>
      </c>
      <c r="J148" s="13">
        <f t="shared" si="22"/>
        <v>1</v>
      </c>
      <c r="K148" s="12">
        <f t="shared" si="23"/>
        <v>1</v>
      </c>
      <c r="L148">
        <f t="shared" si="24"/>
        <v>1</v>
      </c>
    </row>
    <row r="149" spans="1:12">
      <c r="A149" t="s">
        <v>160</v>
      </c>
      <c r="B149">
        <v>4</v>
      </c>
      <c r="C149" t="s">
        <v>207</v>
      </c>
      <c r="D149" t="s">
        <v>17</v>
      </c>
      <c r="E149" s="3"/>
      <c r="F149" s="13">
        <f t="shared" si="20"/>
        <v>1</v>
      </c>
      <c r="H149" s="13">
        <f t="shared" si="21"/>
        <v>1</v>
      </c>
      <c r="J149" s="13">
        <f t="shared" si="22"/>
        <v>1</v>
      </c>
      <c r="K149" s="12">
        <f t="shared" si="23"/>
        <v>1</v>
      </c>
      <c r="L149">
        <f t="shared" si="24"/>
        <v>1</v>
      </c>
    </row>
    <row r="150" spans="1:12">
      <c r="A150" t="s">
        <v>141</v>
      </c>
      <c r="B150">
        <v>1</v>
      </c>
      <c r="C150" t="s">
        <v>65</v>
      </c>
      <c r="D150" t="s">
        <v>17</v>
      </c>
      <c r="E150" s="3"/>
      <c r="F150" s="13">
        <f t="shared" si="20"/>
        <v>1</v>
      </c>
      <c r="H150" s="13">
        <f t="shared" si="21"/>
        <v>1</v>
      </c>
      <c r="J150" s="13">
        <f t="shared" si="22"/>
        <v>1</v>
      </c>
      <c r="K150" s="12">
        <f t="shared" si="23"/>
        <v>1</v>
      </c>
      <c r="L150">
        <f t="shared" si="24"/>
        <v>1</v>
      </c>
    </row>
    <row r="151" spans="1:12">
      <c r="A151" t="s">
        <v>209</v>
      </c>
      <c r="B151">
        <v>1</v>
      </c>
      <c r="C151" t="s">
        <v>211</v>
      </c>
      <c r="D151" t="s">
        <v>17</v>
      </c>
      <c r="E151" s="3"/>
      <c r="F151" s="13">
        <f t="shared" si="20"/>
        <v>1</v>
      </c>
      <c r="H151" s="13">
        <f t="shared" si="21"/>
        <v>1</v>
      </c>
      <c r="J151" s="13">
        <f t="shared" si="22"/>
        <v>1</v>
      </c>
      <c r="K151" s="12">
        <f t="shared" si="23"/>
        <v>1</v>
      </c>
      <c r="L151">
        <f t="shared" si="24"/>
        <v>1</v>
      </c>
    </row>
    <row r="152" spans="1:12">
      <c r="A152" t="s">
        <v>221</v>
      </c>
      <c r="B152">
        <v>9</v>
      </c>
      <c r="C152" t="s">
        <v>103</v>
      </c>
      <c r="D152" t="s">
        <v>104</v>
      </c>
      <c r="E152" s="3"/>
      <c r="F152" s="13">
        <f t="shared" si="20"/>
        <v>1</v>
      </c>
      <c r="H152" s="13">
        <f t="shared" si="21"/>
        <v>1</v>
      </c>
      <c r="J152" s="13">
        <f t="shared" si="22"/>
        <v>1</v>
      </c>
      <c r="K152" s="12">
        <f t="shared" si="23"/>
        <v>1</v>
      </c>
      <c r="L152">
        <f t="shared" si="24"/>
        <v>1</v>
      </c>
    </row>
    <row r="153" spans="1:12">
      <c r="A153" t="s">
        <v>120</v>
      </c>
      <c r="B153">
        <v>3</v>
      </c>
      <c r="C153" t="s">
        <v>121</v>
      </c>
      <c r="D153" t="s">
        <v>17</v>
      </c>
      <c r="E153" s="3"/>
      <c r="F153" s="13">
        <f t="shared" si="20"/>
        <v>1</v>
      </c>
      <c r="H153" s="13">
        <f t="shared" si="21"/>
        <v>1</v>
      </c>
      <c r="J153" s="13">
        <f t="shared" si="22"/>
        <v>1</v>
      </c>
      <c r="K153" s="12">
        <f t="shared" si="23"/>
        <v>1</v>
      </c>
      <c r="L153">
        <f t="shared" si="24"/>
        <v>1</v>
      </c>
    </row>
    <row r="154" spans="1:12">
      <c r="A154" t="s">
        <v>123</v>
      </c>
      <c r="B154">
        <v>3</v>
      </c>
      <c r="C154" t="s">
        <v>121</v>
      </c>
      <c r="D154" t="s">
        <v>17</v>
      </c>
      <c r="E154" s="3"/>
      <c r="F154" s="13">
        <f t="shared" si="20"/>
        <v>1</v>
      </c>
      <c r="H154" s="13">
        <f t="shared" si="21"/>
        <v>1</v>
      </c>
      <c r="J154" s="13">
        <f t="shared" si="22"/>
        <v>1</v>
      </c>
      <c r="K154" s="12">
        <f t="shared" si="23"/>
        <v>1</v>
      </c>
      <c r="L154">
        <f t="shared" si="24"/>
        <v>1</v>
      </c>
    </row>
    <row r="155" spans="1:12">
      <c r="A155" t="s">
        <v>160</v>
      </c>
      <c r="B155">
        <v>1</v>
      </c>
      <c r="C155" t="s">
        <v>208</v>
      </c>
      <c r="D155" t="s">
        <v>17</v>
      </c>
      <c r="E155" s="3"/>
      <c r="F155" s="13">
        <f t="shared" si="20"/>
        <v>1</v>
      </c>
      <c r="H155" s="13">
        <f t="shared" si="21"/>
        <v>1</v>
      </c>
      <c r="J155" s="13">
        <f t="shared" si="22"/>
        <v>1</v>
      </c>
      <c r="K155" s="12">
        <f t="shared" si="23"/>
        <v>1</v>
      </c>
      <c r="L155">
        <f t="shared" si="24"/>
        <v>1</v>
      </c>
    </row>
    <row r="156" spans="1:12">
      <c r="A156" t="s">
        <v>155</v>
      </c>
      <c r="B156">
        <v>4</v>
      </c>
      <c r="C156" t="s">
        <v>156</v>
      </c>
      <c r="D156" t="s">
        <v>17</v>
      </c>
      <c r="E156" s="3"/>
      <c r="F156" s="13">
        <f t="shared" si="20"/>
        <v>1</v>
      </c>
      <c r="H156" s="13">
        <f t="shared" si="21"/>
        <v>1</v>
      </c>
      <c r="J156" s="13">
        <f t="shared" si="22"/>
        <v>1</v>
      </c>
      <c r="K156" s="12">
        <f t="shared" si="23"/>
        <v>1</v>
      </c>
      <c r="L156">
        <f t="shared" si="24"/>
        <v>1</v>
      </c>
    </row>
    <row r="157" spans="1:12">
      <c r="A157" t="s">
        <v>129</v>
      </c>
      <c r="B157">
        <v>4</v>
      </c>
      <c r="C157" t="s">
        <v>130</v>
      </c>
      <c r="D157" t="s">
        <v>17</v>
      </c>
      <c r="E157" s="3"/>
      <c r="F157" s="13">
        <f t="shared" si="20"/>
        <v>1</v>
      </c>
      <c r="H157" s="13">
        <f t="shared" si="21"/>
        <v>1</v>
      </c>
      <c r="J157" s="13">
        <f t="shared" si="22"/>
        <v>1</v>
      </c>
      <c r="K157" s="12">
        <f t="shared" si="23"/>
        <v>1</v>
      </c>
      <c r="L157">
        <f t="shared" si="24"/>
        <v>1</v>
      </c>
    </row>
    <row r="158" spans="1:12">
      <c r="A158" t="s">
        <v>138</v>
      </c>
      <c r="B158">
        <v>3</v>
      </c>
      <c r="C158" t="s">
        <v>139</v>
      </c>
      <c r="D158" t="s">
        <v>17</v>
      </c>
      <c r="E158" s="3"/>
      <c r="F158" s="13">
        <f t="shared" si="20"/>
        <v>1</v>
      </c>
      <c r="H158" s="13">
        <f t="shared" si="21"/>
        <v>1</v>
      </c>
      <c r="J158" s="13">
        <f t="shared" si="22"/>
        <v>1</v>
      </c>
      <c r="K158" s="12">
        <f t="shared" si="23"/>
        <v>1</v>
      </c>
      <c r="L158">
        <f t="shared" si="24"/>
        <v>1</v>
      </c>
    </row>
  </sheetData>
  <sheetProtection sheet="1" objects="1" scenarios="1"/>
  <protectedRanges>
    <protectedRange sqref="E3:I158" name="Range1"/>
  </protectedRange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622DC-3231-4715-821C-B699151AF046}">
  <dimension ref="A1:N158"/>
  <sheetViews>
    <sheetView workbookViewId="0">
      <selection activeCell="M44" sqref="M44"/>
    </sheetView>
  </sheetViews>
  <sheetFormatPr defaultRowHeight="15"/>
  <cols>
    <col min="1" max="1" width="29.28515625" customWidth="1"/>
    <col min="2" max="2" width="6.5703125" customWidth="1"/>
    <col min="3" max="3" width="19" customWidth="1"/>
    <col min="4" max="4" width="18.85546875" customWidth="1"/>
    <col min="5" max="5" width="18.28515625" customWidth="1"/>
    <col min="6" max="6" width="14.42578125" hidden="1" customWidth="1"/>
    <col min="7" max="7" width="12.85546875" customWidth="1"/>
    <col min="8" max="8" width="11.42578125" hidden="1" customWidth="1"/>
    <col min="9" max="9" width="12" customWidth="1"/>
    <col min="10" max="10" width="12.7109375" hidden="1" customWidth="1"/>
    <col min="11" max="11" width="0" hidden="1" customWidth="1"/>
    <col min="12" max="12" width="11.28515625" hidden="1" customWidth="1"/>
    <col min="13" max="13" width="10.140625" customWidth="1"/>
    <col min="14" max="14" width="14.28515625" customWidth="1"/>
  </cols>
  <sheetData>
    <row r="1" spans="1:14" ht="16.5" thickBot="1">
      <c r="M1" s="24" t="s">
        <v>239</v>
      </c>
      <c r="N1" s="25"/>
    </row>
    <row r="2" spans="1:14" ht="48.75" thickTop="1" thickBot="1">
      <c r="A2" s="5" t="s">
        <v>6</v>
      </c>
      <c r="B2" s="6" t="s">
        <v>7</v>
      </c>
      <c r="C2" s="6" t="s">
        <v>8</v>
      </c>
      <c r="D2" s="7" t="s">
        <v>9</v>
      </c>
      <c r="E2" s="7" t="s">
        <v>10</v>
      </c>
      <c r="F2" s="7" t="s">
        <v>11</v>
      </c>
      <c r="G2" s="7" t="s">
        <v>12</v>
      </c>
      <c r="H2" s="7" t="s">
        <v>11</v>
      </c>
      <c r="I2" s="7" t="s">
        <v>13</v>
      </c>
      <c r="J2" s="7" t="s">
        <v>11</v>
      </c>
      <c r="K2" s="7" t="s">
        <v>14</v>
      </c>
      <c r="L2" s="11" t="s">
        <v>11</v>
      </c>
      <c r="M2" s="9" t="s">
        <v>240</v>
      </c>
      <c r="N2" s="10" t="s">
        <v>232</v>
      </c>
    </row>
    <row r="3" spans="1:14">
      <c r="A3" t="s">
        <v>24</v>
      </c>
      <c r="B3">
        <v>1</v>
      </c>
      <c r="C3" t="s">
        <v>25</v>
      </c>
      <c r="D3" t="s">
        <v>17</v>
      </c>
      <c r="E3" s="2"/>
      <c r="F3" s="13">
        <f t="shared" ref="F3:F34" si="0">RANK($E$3:$E$158,$E$3:$E$158)</f>
        <v>1</v>
      </c>
      <c r="H3" s="13">
        <f t="shared" ref="H3:H34" si="1">RANK($G$3:$G$158,$G$3:$G$158)</f>
        <v>1</v>
      </c>
      <c r="J3" s="13">
        <f t="shared" ref="J3:J34" si="2">RANK($I$3:$I$158,$I$3:$I$158)</f>
        <v>1</v>
      </c>
      <c r="K3" s="12">
        <f t="shared" ref="K3:K34" si="3">(F3*50%)+(H3*25%)+(J3*25%)</f>
        <v>1</v>
      </c>
      <c r="L3">
        <f t="shared" ref="L3:L34" si="4">RANK($K$3:$K$158,$K$3:$K$158,1)</f>
        <v>1</v>
      </c>
      <c r="M3" s="12">
        <f>'APR26'!K3+'MAY26'!K3+'JUN26'!K3</f>
        <v>3</v>
      </c>
      <c r="N3">
        <f t="shared" ref="N3:N34" si="5">RANK(M$3:M$158,M$3:M$158,1)</f>
        <v>1</v>
      </c>
    </row>
    <row r="4" spans="1:14">
      <c r="A4" t="s">
        <v>15</v>
      </c>
      <c r="B4">
        <v>1</v>
      </c>
      <c r="C4" t="s">
        <v>16</v>
      </c>
      <c r="D4" t="s">
        <v>17</v>
      </c>
      <c r="E4" s="3"/>
      <c r="F4" s="13">
        <f t="shared" si="0"/>
        <v>1</v>
      </c>
      <c r="H4" s="13">
        <f t="shared" si="1"/>
        <v>1</v>
      </c>
      <c r="J4" s="13">
        <f t="shared" si="2"/>
        <v>1</v>
      </c>
      <c r="K4" s="12">
        <f t="shared" si="3"/>
        <v>1</v>
      </c>
      <c r="L4">
        <f t="shared" si="4"/>
        <v>1</v>
      </c>
      <c r="M4" s="12">
        <f>'APR26'!K4+'MAY26'!K4+'JUN26'!K4</f>
        <v>3</v>
      </c>
      <c r="N4">
        <f t="shared" si="5"/>
        <v>1</v>
      </c>
    </row>
    <row r="5" spans="1:14">
      <c r="A5" t="s">
        <v>18</v>
      </c>
      <c r="B5">
        <v>1</v>
      </c>
      <c r="C5" t="s">
        <v>19</v>
      </c>
      <c r="D5" t="s">
        <v>17</v>
      </c>
      <c r="E5" s="3"/>
      <c r="F5" s="13">
        <f t="shared" si="0"/>
        <v>1</v>
      </c>
      <c r="H5" s="13">
        <f t="shared" si="1"/>
        <v>1</v>
      </c>
      <c r="J5" s="13">
        <f t="shared" si="2"/>
        <v>1</v>
      </c>
      <c r="K5" s="12">
        <f t="shared" si="3"/>
        <v>1</v>
      </c>
      <c r="L5">
        <f t="shared" si="4"/>
        <v>1</v>
      </c>
      <c r="M5" s="12">
        <f>'APR26'!K5+'MAY26'!K5+'JUN26'!K5</f>
        <v>3</v>
      </c>
      <c r="N5">
        <f t="shared" si="5"/>
        <v>1</v>
      </c>
    </row>
    <row r="6" spans="1:14">
      <c r="A6" t="s">
        <v>45</v>
      </c>
      <c r="B6">
        <v>1</v>
      </c>
      <c r="C6" t="s">
        <v>46</v>
      </c>
      <c r="D6" t="s">
        <v>17</v>
      </c>
      <c r="E6" s="3"/>
      <c r="F6" s="13">
        <f t="shared" si="0"/>
        <v>1</v>
      </c>
      <c r="H6" s="13">
        <f t="shared" si="1"/>
        <v>1</v>
      </c>
      <c r="J6" s="13">
        <f t="shared" si="2"/>
        <v>1</v>
      </c>
      <c r="K6" s="12">
        <f t="shared" si="3"/>
        <v>1</v>
      </c>
      <c r="L6">
        <f t="shared" si="4"/>
        <v>1</v>
      </c>
      <c r="M6" s="12">
        <f>'APR26'!K6+'MAY26'!K6+'JUN26'!K6</f>
        <v>3</v>
      </c>
      <c r="N6">
        <f t="shared" si="5"/>
        <v>1</v>
      </c>
    </row>
    <row r="7" spans="1:14">
      <c r="A7" t="s">
        <v>26</v>
      </c>
      <c r="B7">
        <v>2</v>
      </c>
      <c r="C7" t="s">
        <v>27</v>
      </c>
      <c r="D7" t="s">
        <v>17</v>
      </c>
      <c r="E7" s="3"/>
      <c r="F7" s="13">
        <f t="shared" si="0"/>
        <v>1</v>
      </c>
      <c r="H7" s="13">
        <f t="shared" si="1"/>
        <v>1</v>
      </c>
      <c r="J7" s="13">
        <f t="shared" si="2"/>
        <v>1</v>
      </c>
      <c r="K7" s="12">
        <f t="shared" si="3"/>
        <v>1</v>
      </c>
      <c r="L7">
        <f t="shared" si="4"/>
        <v>1</v>
      </c>
      <c r="M7" s="12">
        <f>'APR26'!K7+'MAY26'!K7+'JUN26'!K7</f>
        <v>3</v>
      </c>
      <c r="N7">
        <f t="shared" si="5"/>
        <v>1</v>
      </c>
    </row>
    <row r="8" spans="1:14">
      <c r="A8" t="s">
        <v>32</v>
      </c>
      <c r="B8">
        <v>1</v>
      </c>
      <c r="C8" t="s">
        <v>25</v>
      </c>
      <c r="D8" t="s">
        <v>17</v>
      </c>
      <c r="E8" s="3"/>
      <c r="F8" s="13">
        <f t="shared" si="0"/>
        <v>1</v>
      </c>
      <c r="H8" s="13">
        <f t="shared" si="1"/>
        <v>1</v>
      </c>
      <c r="J8" s="13">
        <f t="shared" si="2"/>
        <v>1</v>
      </c>
      <c r="K8" s="12">
        <f t="shared" si="3"/>
        <v>1</v>
      </c>
      <c r="L8">
        <f t="shared" si="4"/>
        <v>1</v>
      </c>
      <c r="M8" s="12">
        <f>'APR26'!K8+'MAY26'!K8+'JUN26'!K8</f>
        <v>3</v>
      </c>
      <c r="N8">
        <f t="shared" si="5"/>
        <v>1</v>
      </c>
    </row>
    <row r="9" spans="1:14">
      <c r="A9" t="s">
        <v>22</v>
      </c>
      <c r="B9">
        <v>3</v>
      </c>
      <c r="C9" t="s">
        <v>23</v>
      </c>
      <c r="D9" t="s">
        <v>17</v>
      </c>
      <c r="E9" s="3"/>
      <c r="F9" s="13">
        <f t="shared" si="0"/>
        <v>1</v>
      </c>
      <c r="H9" s="13">
        <f t="shared" si="1"/>
        <v>1</v>
      </c>
      <c r="J9" s="13">
        <f t="shared" si="2"/>
        <v>1</v>
      </c>
      <c r="K9" s="12">
        <f t="shared" si="3"/>
        <v>1</v>
      </c>
      <c r="L9">
        <f t="shared" si="4"/>
        <v>1</v>
      </c>
      <c r="M9" s="12">
        <f>'APR26'!K9+'MAY26'!K9+'JUN26'!K9</f>
        <v>3</v>
      </c>
      <c r="N9">
        <f t="shared" si="5"/>
        <v>1</v>
      </c>
    </row>
    <row r="10" spans="1:14">
      <c r="A10" t="s">
        <v>48</v>
      </c>
      <c r="B10">
        <v>4</v>
      </c>
      <c r="C10" t="s">
        <v>49</v>
      </c>
      <c r="D10" t="s">
        <v>17</v>
      </c>
      <c r="E10" s="3"/>
      <c r="F10" s="13">
        <f t="shared" si="0"/>
        <v>1</v>
      </c>
      <c r="H10" s="13">
        <f t="shared" si="1"/>
        <v>1</v>
      </c>
      <c r="J10" s="13">
        <f t="shared" si="2"/>
        <v>1</v>
      </c>
      <c r="K10" s="12">
        <f t="shared" si="3"/>
        <v>1</v>
      </c>
      <c r="L10">
        <f t="shared" si="4"/>
        <v>1</v>
      </c>
      <c r="M10" s="12">
        <f>'APR26'!K10+'MAY26'!K10+'JUN26'!K10</f>
        <v>3</v>
      </c>
      <c r="N10">
        <f t="shared" si="5"/>
        <v>1</v>
      </c>
    </row>
    <row r="11" spans="1:14">
      <c r="A11" t="s">
        <v>157</v>
      </c>
      <c r="B11">
        <v>3</v>
      </c>
      <c r="C11" t="s">
        <v>158</v>
      </c>
      <c r="D11" t="s">
        <v>17</v>
      </c>
      <c r="E11" s="3"/>
      <c r="F11" s="13">
        <f t="shared" si="0"/>
        <v>1</v>
      </c>
      <c r="H11" s="13">
        <f t="shared" si="1"/>
        <v>1</v>
      </c>
      <c r="J11" s="13">
        <f t="shared" si="2"/>
        <v>1</v>
      </c>
      <c r="K11" s="12">
        <f t="shared" si="3"/>
        <v>1</v>
      </c>
      <c r="L11">
        <f t="shared" si="4"/>
        <v>1</v>
      </c>
      <c r="M11" s="12">
        <f>'APR26'!K11+'MAY26'!K11+'JUN26'!K11</f>
        <v>3</v>
      </c>
      <c r="N11">
        <f t="shared" si="5"/>
        <v>1</v>
      </c>
    </row>
    <row r="12" spans="1:14">
      <c r="A12" t="s">
        <v>47</v>
      </c>
      <c r="B12">
        <v>1</v>
      </c>
      <c r="C12" t="s">
        <v>36</v>
      </c>
      <c r="D12" t="s">
        <v>17</v>
      </c>
      <c r="E12" s="3"/>
      <c r="F12" s="13">
        <f t="shared" si="0"/>
        <v>1</v>
      </c>
      <c r="H12" s="13">
        <f t="shared" si="1"/>
        <v>1</v>
      </c>
      <c r="J12" s="13">
        <f t="shared" si="2"/>
        <v>1</v>
      </c>
      <c r="K12" s="12">
        <f t="shared" si="3"/>
        <v>1</v>
      </c>
      <c r="L12">
        <f t="shared" si="4"/>
        <v>1</v>
      </c>
      <c r="M12" s="12">
        <f>'APR26'!K12+'MAY26'!K12+'JUN26'!K12</f>
        <v>3</v>
      </c>
      <c r="N12">
        <f t="shared" si="5"/>
        <v>1</v>
      </c>
    </row>
    <row r="13" spans="1:14">
      <c r="A13" t="s">
        <v>77</v>
      </c>
      <c r="B13">
        <v>2</v>
      </c>
      <c r="C13" t="s">
        <v>78</v>
      </c>
      <c r="D13" t="s">
        <v>17</v>
      </c>
      <c r="E13" s="3"/>
      <c r="F13" s="13">
        <f t="shared" si="0"/>
        <v>1</v>
      </c>
      <c r="H13" s="13">
        <f t="shared" si="1"/>
        <v>1</v>
      </c>
      <c r="J13" s="13">
        <f t="shared" si="2"/>
        <v>1</v>
      </c>
      <c r="K13" s="12">
        <f t="shared" si="3"/>
        <v>1</v>
      </c>
      <c r="L13">
        <f t="shared" si="4"/>
        <v>1</v>
      </c>
      <c r="M13" s="12">
        <f>'APR26'!K13+'MAY26'!K13+'JUN26'!K13</f>
        <v>3</v>
      </c>
      <c r="N13">
        <f t="shared" si="5"/>
        <v>1</v>
      </c>
    </row>
    <row r="14" spans="1:14">
      <c r="A14" t="s">
        <v>43</v>
      </c>
      <c r="B14">
        <v>1</v>
      </c>
      <c r="C14" t="s">
        <v>29</v>
      </c>
      <c r="D14" t="s">
        <v>17</v>
      </c>
      <c r="E14" s="3"/>
      <c r="F14" s="13">
        <f t="shared" si="0"/>
        <v>1</v>
      </c>
      <c r="H14" s="13">
        <f t="shared" si="1"/>
        <v>1</v>
      </c>
      <c r="J14" s="13">
        <f t="shared" si="2"/>
        <v>1</v>
      </c>
      <c r="K14" s="12">
        <f t="shared" si="3"/>
        <v>1</v>
      </c>
      <c r="L14">
        <f t="shared" si="4"/>
        <v>1</v>
      </c>
      <c r="M14" s="12">
        <f>'APR26'!K14+'MAY26'!K14+'JUN26'!K14</f>
        <v>3</v>
      </c>
      <c r="N14">
        <f t="shared" si="5"/>
        <v>1</v>
      </c>
    </row>
    <row r="15" spans="1:14">
      <c r="A15" t="s">
        <v>35</v>
      </c>
      <c r="B15">
        <v>1</v>
      </c>
      <c r="C15" t="s">
        <v>36</v>
      </c>
      <c r="D15" t="s">
        <v>17</v>
      </c>
      <c r="E15" s="3"/>
      <c r="F15" s="13">
        <f t="shared" si="0"/>
        <v>1</v>
      </c>
      <c r="H15" s="13">
        <f t="shared" si="1"/>
        <v>1</v>
      </c>
      <c r="J15" s="13">
        <f t="shared" si="2"/>
        <v>1</v>
      </c>
      <c r="K15" s="12">
        <f t="shared" si="3"/>
        <v>1</v>
      </c>
      <c r="L15">
        <f t="shared" si="4"/>
        <v>1</v>
      </c>
      <c r="M15" s="12">
        <f>'APR26'!K15+'MAY26'!K15+'JUN26'!K15</f>
        <v>3</v>
      </c>
      <c r="N15">
        <f t="shared" si="5"/>
        <v>1</v>
      </c>
    </row>
    <row r="16" spans="1:14">
      <c r="A16" t="s">
        <v>39</v>
      </c>
      <c r="B16">
        <v>1</v>
      </c>
      <c r="C16" t="s">
        <v>40</v>
      </c>
      <c r="D16" t="s">
        <v>17</v>
      </c>
      <c r="E16" s="3"/>
      <c r="F16" s="13">
        <f t="shared" si="0"/>
        <v>1</v>
      </c>
      <c r="H16" s="13">
        <f t="shared" si="1"/>
        <v>1</v>
      </c>
      <c r="J16" s="13">
        <f t="shared" si="2"/>
        <v>1</v>
      </c>
      <c r="K16" s="12">
        <f t="shared" si="3"/>
        <v>1</v>
      </c>
      <c r="L16">
        <f t="shared" si="4"/>
        <v>1</v>
      </c>
      <c r="M16" s="12">
        <f>'APR26'!K16+'MAY26'!K16+'JUN26'!K16</f>
        <v>3</v>
      </c>
      <c r="N16">
        <f t="shared" si="5"/>
        <v>1</v>
      </c>
    </row>
    <row r="17" spans="1:14">
      <c r="A17" t="s">
        <v>28</v>
      </c>
      <c r="B17">
        <v>1</v>
      </c>
      <c r="C17" t="s">
        <v>29</v>
      </c>
      <c r="D17" t="s">
        <v>17</v>
      </c>
      <c r="E17" s="3"/>
      <c r="F17" s="13">
        <f t="shared" si="0"/>
        <v>1</v>
      </c>
      <c r="H17" s="13">
        <f t="shared" si="1"/>
        <v>1</v>
      </c>
      <c r="J17" s="13">
        <f t="shared" si="2"/>
        <v>1</v>
      </c>
      <c r="K17" s="12">
        <f t="shared" si="3"/>
        <v>1</v>
      </c>
      <c r="L17">
        <f t="shared" si="4"/>
        <v>1</v>
      </c>
      <c r="M17" s="12">
        <f>'APR26'!K17+'MAY26'!K17+'JUN26'!K17</f>
        <v>3</v>
      </c>
      <c r="N17">
        <f t="shared" si="5"/>
        <v>1</v>
      </c>
    </row>
    <row r="18" spans="1:14">
      <c r="A18" t="s">
        <v>62</v>
      </c>
      <c r="B18">
        <v>1</v>
      </c>
      <c r="C18" t="s">
        <v>63</v>
      </c>
      <c r="D18" t="s">
        <v>17</v>
      </c>
      <c r="E18" s="3"/>
      <c r="F18" s="13">
        <f t="shared" si="0"/>
        <v>1</v>
      </c>
      <c r="H18" s="13">
        <f t="shared" si="1"/>
        <v>1</v>
      </c>
      <c r="J18" s="13">
        <f t="shared" si="2"/>
        <v>1</v>
      </c>
      <c r="K18" s="12">
        <f t="shared" si="3"/>
        <v>1</v>
      </c>
      <c r="L18">
        <f t="shared" si="4"/>
        <v>1</v>
      </c>
      <c r="M18" s="12">
        <f>'APR26'!K18+'MAY26'!K18+'JUN26'!K18</f>
        <v>3</v>
      </c>
      <c r="N18">
        <f t="shared" si="5"/>
        <v>1</v>
      </c>
    </row>
    <row r="19" spans="1:14">
      <c r="A19" t="s">
        <v>64</v>
      </c>
      <c r="B19">
        <v>1</v>
      </c>
      <c r="C19" t="s">
        <v>65</v>
      </c>
      <c r="D19" t="s">
        <v>17</v>
      </c>
      <c r="E19" s="3"/>
      <c r="F19" s="13">
        <f t="shared" si="0"/>
        <v>1</v>
      </c>
      <c r="H19" s="13">
        <f t="shared" si="1"/>
        <v>1</v>
      </c>
      <c r="J19" s="13">
        <f t="shared" si="2"/>
        <v>1</v>
      </c>
      <c r="K19" s="12">
        <f t="shared" si="3"/>
        <v>1</v>
      </c>
      <c r="L19">
        <f t="shared" si="4"/>
        <v>1</v>
      </c>
      <c r="M19" s="12">
        <f>'APR26'!K19+'MAY26'!K19+'JUN26'!K19</f>
        <v>3</v>
      </c>
      <c r="N19">
        <f t="shared" si="5"/>
        <v>1</v>
      </c>
    </row>
    <row r="20" spans="1:14">
      <c r="A20" t="s">
        <v>31</v>
      </c>
      <c r="B20">
        <v>2</v>
      </c>
      <c r="C20" t="s">
        <v>27</v>
      </c>
      <c r="D20" t="s">
        <v>17</v>
      </c>
      <c r="E20" s="3"/>
      <c r="F20" s="13">
        <f t="shared" si="0"/>
        <v>1</v>
      </c>
      <c r="H20" s="13">
        <f t="shared" si="1"/>
        <v>1</v>
      </c>
      <c r="J20" s="13">
        <f t="shared" si="2"/>
        <v>1</v>
      </c>
      <c r="K20" s="12">
        <f t="shared" si="3"/>
        <v>1</v>
      </c>
      <c r="L20">
        <f t="shared" si="4"/>
        <v>1</v>
      </c>
      <c r="M20" s="12">
        <f>'APR26'!K20+'MAY26'!K20+'JUN26'!K20</f>
        <v>3</v>
      </c>
      <c r="N20">
        <f t="shared" si="5"/>
        <v>1</v>
      </c>
    </row>
    <row r="21" spans="1:14">
      <c r="A21" t="s">
        <v>53</v>
      </c>
      <c r="B21">
        <v>1</v>
      </c>
      <c r="C21" t="s">
        <v>54</v>
      </c>
      <c r="D21" t="s">
        <v>17</v>
      </c>
      <c r="E21" s="3"/>
      <c r="F21" s="13">
        <f t="shared" si="0"/>
        <v>1</v>
      </c>
      <c r="H21" s="13">
        <f t="shared" si="1"/>
        <v>1</v>
      </c>
      <c r="J21" s="13">
        <f t="shared" si="2"/>
        <v>1</v>
      </c>
      <c r="K21" s="12">
        <f t="shared" si="3"/>
        <v>1</v>
      </c>
      <c r="L21">
        <f t="shared" si="4"/>
        <v>1</v>
      </c>
      <c r="M21" s="12">
        <f>'APR26'!K21+'MAY26'!K21+'JUN26'!K21</f>
        <v>3</v>
      </c>
      <c r="N21">
        <f t="shared" si="5"/>
        <v>1</v>
      </c>
    </row>
    <row r="22" spans="1:14">
      <c r="A22" t="s">
        <v>60</v>
      </c>
      <c r="B22">
        <v>4</v>
      </c>
      <c r="C22" t="s">
        <v>61</v>
      </c>
      <c r="D22" t="s">
        <v>17</v>
      </c>
      <c r="E22" s="3"/>
      <c r="F22" s="13">
        <f t="shared" si="0"/>
        <v>1</v>
      </c>
      <c r="H22" s="13">
        <f t="shared" si="1"/>
        <v>1</v>
      </c>
      <c r="J22" s="13">
        <f t="shared" si="2"/>
        <v>1</v>
      </c>
      <c r="K22" s="12">
        <f t="shared" si="3"/>
        <v>1</v>
      </c>
      <c r="L22">
        <f t="shared" si="4"/>
        <v>1</v>
      </c>
      <c r="M22" s="12">
        <f>'APR26'!K22+'MAY26'!K22+'JUN26'!K22</f>
        <v>3</v>
      </c>
      <c r="N22">
        <f t="shared" si="5"/>
        <v>1</v>
      </c>
    </row>
    <row r="23" spans="1:14">
      <c r="A23" t="s">
        <v>75</v>
      </c>
      <c r="B23">
        <v>1</v>
      </c>
      <c r="C23" t="s">
        <v>76</v>
      </c>
      <c r="D23" t="s">
        <v>17</v>
      </c>
      <c r="E23" s="3"/>
      <c r="F23" s="13">
        <f t="shared" si="0"/>
        <v>1</v>
      </c>
      <c r="H23" s="13">
        <f t="shared" si="1"/>
        <v>1</v>
      </c>
      <c r="J23" s="13">
        <f t="shared" si="2"/>
        <v>1</v>
      </c>
      <c r="K23" s="12">
        <f t="shared" si="3"/>
        <v>1</v>
      </c>
      <c r="L23">
        <f t="shared" si="4"/>
        <v>1</v>
      </c>
      <c r="M23" s="12">
        <f>'APR26'!K23+'MAY26'!K23+'JUN26'!K23</f>
        <v>3</v>
      </c>
      <c r="N23">
        <f t="shared" si="5"/>
        <v>1</v>
      </c>
    </row>
    <row r="24" spans="1:14">
      <c r="A24" t="s">
        <v>74</v>
      </c>
      <c r="B24">
        <v>1</v>
      </c>
      <c r="C24" t="s">
        <v>65</v>
      </c>
      <c r="D24" t="s">
        <v>17</v>
      </c>
      <c r="E24" s="3"/>
      <c r="F24" s="13">
        <f t="shared" si="0"/>
        <v>1</v>
      </c>
      <c r="H24" s="13">
        <f t="shared" si="1"/>
        <v>1</v>
      </c>
      <c r="J24" s="13">
        <f t="shared" si="2"/>
        <v>1</v>
      </c>
      <c r="K24" s="12">
        <f t="shared" si="3"/>
        <v>1</v>
      </c>
      <c r="L24">
        <f t="shared" si="4"/>
        <v>1</v>
      </c>
      <c r="M24" s="12">
        <f>'APR26'!K24+'MAY26'!K24+'JUN26'!K24</f>
        <v>3</v>
      </c>
      <c r="N24">
        <f t="shared" si="5"/>
        <v>1</v>
      </c>
    </row>
    <row r="25" spans="1:14">
      <c r="A25" t="s">
        <v>56</v>
      </c>
      <c r="B25">
        <v>1</v>
      </c>
      <c r="C25" t="s">
        <v>57</v>
      </c>
      <c r="D25" t="s">
        <v>17</v>
      </c>
      <c r="E25" s="3"/>
      <c r="F25" s="13">
        <f t="shared" si="0"/>
        <v>1</v>
      </c>
      <c r="H25" s="13">
        <f t="shared" si="1"/>
        <v>1</v>
      </c>
      <c r="J25" s="13">
        <f t="shared" si="2"/>
        <v>1</v>
      </c>
      <c r="K25" s="12">
        <f t="shared" si="3"/>
        <v>1</v>
      </c>
      <c r="L25">
        <f t="shared" si="4"/>
        <v>1</v>
      </c>
      <c r="M25" s="12">
        <f>'APR26'!K25+'MAY26'!K25+'JUN26'!K25</f>
        <v>3</v>
      </c>
      <c r="N25">
        <f t="shared" si="5"/>
        <v>1</v>
      </c>
    </row>
    <row r="26" spans="1:14">
      <c r="A26" t="s">
        <v>58</v>
      </c>
      <c r="B26">
        <v>1</v>
      </c>
      <c r="C26" t="s">
        <v>59</v>
      </c>
      <c r="D26" t="s">
        <v>17</v>
      </c>
      <c r="E26" s="3"/>
      <c r="F26" s="13">
        <f t="shared" si="0"/>
        <v>1</v>
      </c>
      <c r="H26" s="13">
        <f t="shared" si="1"/>
        <v>1</v>
      </c>
      <c r="J26" s="13">
        <f t="shared" si="2"/>
        <v>1</v>
      </c>
      <c r="K26" s="12">
        <f t="shared" si="3"/>
        <v>1</v>
      </c>
      <c r="L26">
        <f t="shared" si="4"/>
        <v>1</v>
      </c>
      <c r="M26" s="12">
        <f>'APR26'!K26+'MAY26'!K26+'JUN26'!K26</f>
        <v>3</v>
      </c>
      <c r="N26">
        <f t="shared" si="5"/>
        <v>1</v>
      </c>
    </row>
    <row r="27" spans="1:14">
      <c r="A27" t="s">
        <v>30</v>
      </c>
      <c r="B27">
        <v>1</v>
      </c>
      <c r="C27" t="s">
        <v>19</v>
      </c>
      <c r="D27" t="s">
        <v>17</v>
      </c>
      <c r="E27" s="3"/>
      <c r="F27" s="13">
        <f t="shared" si="0"/>
        <v>1</v>
      </c>
      <c r="H27" s="13">
        <f t="shared" si="1"/>
        <v>1</v>
      </c>
      <c r="J27" s="13">
        <f t="shared" si="2"/>
        <v>1</v>
      </c>
      <c r="K27" s="12">
        <f t="shared" si="3"/>
        <v>1</v>
      </c>
      <c r="L27">
        <f t="shared" si="4"/>
        <v>1</v>
      </c>
      <c r="M27" s="12">
        <f>'APR26'!K27+'MAY26'!K27+'JUN26'!K27</f>
        <v>3</v>
      </c>
      <c r="N27">
        <f t="shared" si="5"/>
        <v>1</v>
      </c>
    </row>
    <row r="28" spans="1:14">
      <c r="A28" t="s">
        <v>98</v>
      </c>
      <c r="B28">
        <v>2</v>
      </c>
      <c r="C28" t="s">
        <v>72</v>
      </c>
      <c r="D28" t="s">
        <v>17</v>
      </c>
      <c r="E28" s="3"/>
      <c r="F28" s="13">
        <f t="shared" si="0"/>
        <v>1</v>
      </c>
      <c r="H28" s="13">
        <f t="shared" si="1"/>
        <v>1</v>
      </c>
      <c r="J28" s="13">
        <f t="shared" si="2"/>
        <v>1</v>
      </c>
      <c r="K28" s="12">
        <f t="shared" si="3"/>
        <v>1</v>
      </c>
      <c r="L28">
        <f t="shared" si="4"/>
        <v>1</v>
      </c>
      <c r="M28" s="12">
        <f>'APR26'!K28+'MAY26'!K28+'JUN26'!K28</f>
        <v>3</v>
      </c>
      <c r="N28">
        <f t="shared" si="5"/>
        <v>1</v>
      </c>
    </row>
    <row r="29" spans="1:14">
      <c r="A29" t="s">
        <v>68</v>
      </c>
      <c r="B29">
        <v>1</v>
      </c>
      <c r="C29" t="s">
        <v>46</v>
      </c>
      <c r="D29" t="s">
        <v>17</v>
      </c>
      <c r="E29" s="3"/>
      <c r="F29" s="13">
        <f t="shared" si="0"/>
        <v>1</v>
      </c>
      <c r="H29" s="13">
        <f t="shared" si="1"/>
        <v>1</v>
      </c>
      <c r="J29" s="13">
        <f t="shared" si="2"/>
        <v>1</v>
      </c>
      <c r="K29" s="12">
        <f t="shared" si="3"/>
        <v>1</v>
      </c>
      <c r="L29">
        <f t="shared" si="4"/>
        <v>1</v>
      </c>
      <c r="M29" s="12">
        <f>'APR26'!K29+'MAY26'!K29+'JUN26'!K29</f>
        <v>3</v>
      </c>
      <c r="N29">
        <f t="shared" si="5"/>
        <v>1</v>
      </c>
    </row>
    <row r="30" spans="1:14">
      <c r="A30" t="s">
        <v>44</v>
      </c>
      <c r="B30">
        <v>1</v>
      </c>
      <c r="C30" t="s">
        <v>40</v>
      </c>
      <c r="D30" t="s">
        <v>17</v>
      </c>
      <c r="E30" s="3"/>
      <c r="F30" s="13">
        <f t="shared" si="0"/>
        <v>1</v>
      </c>
      <c r="H30" s="13">
        <f t="shared" si="1"/>
        <v>1</v>
      </c>
      <c r="J30" s="13">
        <f t="shared" si="2"/>
        <v>1</v>
      </c>
      <c r="K30" s="12">
        <f t="shared" si="3"/>
        <v>1</v>
      </c>
      <c r="L30">
        <f t="shared" si="4"/>
        <v>1</v>
      </c>
      <c r="M30" s="12">
        <f>'APR26'!K30+'MAY26'!K30+'JUN26'!K30</f>
        <v>3</v>
      </c>
      <c r="N30">
        <f t="shared" si="5"/>
        <v>1</v>
      </c>
    </row>
    <row r="31" spans="1:14">
      <c r="A31" t="s">
        <v>79</v>
      </c>
      <c r="B31">
        <v>2</v>
      </c>
      <c r="C31" t="s">
        <v>52</v>
      </c>
      <c r="D31" t="s">
        <v>17</v>
      </c>
      <c r="E31" s="3"/>
      <c r="F31" s="13">
        <f t="shared" si="0"/>
        <v>1</v>
      </c>
      <c r="H31" s="13">
        <f t="shared" si="1"/>
        <v>1</v>
      </c>
      <c r="J31" s="13">
        <f t="shared" si="2"/>
        <v>1</v>
      </c>
      <c r="K31" s="12">
        <f t="shared" si="3"/>
        <v>1</v>
      </c>
      <c r="L31">
        <f t="shared" si="4"/>
        <v>1</v>
      </c>
      <c r="M31" s="12">
        <f>'APR26'!K31+'MAY26'!K31+'JUN26'!K31</f>
        <v>3</v>
      </c>
      <c r="N31">
        <f t="shared" si="5"/>
        <v>1</v>
      </c>
    </row>
    <row r="32" spans="1:14">
      <c r="A32" t="s">
        <v>80</v>
      </c>
      <c r="B32">
        <v>1</v>
      </c>
      <c r="C32" t="s">
        <v>81</v>
      </c>
      <c r="D32" t="s">
        <v>17</v>
      </c>
      <c r="E32" s="3"/>
      <c r="F32" s="13">
        <f t="shared" si="0"/>
        <v>1</v>
      </c>
      <c r="H32" s="13">
        <f t="shared" si="1"/>
        <v>1</v>
      </c>
      <c r="J32" s="13">
        <f t="shared" si="2"/>
        <v>1</v>
      </c>
      <c r="K32" s="12">
        <f t="shared" si="3"/>
        <v>1</v>
      </c>
      <c r="L32">
        <f t="shared" si="4"/>
        <v>1</v>
      </c>
      <c r="M32" s="12">
        <f>'APR26'!K32+'MAY26'!K32+'JUN26'!K32</f>
        <v>3</v>
      </c>
      <c r="N32">
        <f t="shared" si="5"/>
        <v>1</v>
      </c>
    </row>
    <row r="33" spans="1:14">
      <c r="A33" t="s">
        <v>41</v>
      </c>
      <c r="B33">
        <v>3</v>
      </c>
      <c r="C33" t="s">
        <v>42</v>
      </c>
      <c r="D33" t="s">
        <v>17</v>
      </c>
      <c r="E33" s="3"/>
      <c r="F33" s="13">
        <f t="shared" si="0"/>
        <v>1</v>
      </c>
      <c r="H33" s="13">
        <f t="shared" si="1"/>
        <v>1</v>
      </c>
      <c r="J33" s="13">
        <f t="shared" si="2"/>
        <v>1</v>
      </c>
      <c r="K33" s="12">
        <f t="shared" si="3"/>
        <v>1</v>
      </c>
      <c r="L33">
        <f t="shared" si="4"/>
        <v>1</v>
      </c>
      <c r="M33" s="12">
        <f>'APR26'!K33+'MAY26'!K33+'JUN26'!K33</f>
        <v>3</v>
      </c>
      <c r="N33">
        <f t="shared" si="5"/>
        <v>1</v>
      </c>
    </row>
    <row r="34" spans="1:14">
      <c r="A34" t="s">
        <v>73</v>
      </c>
      <c r="B34">
        <v>1</v>
      </c>
      <c r="C34" t="s">
        <v>16</v>
      </c>
      <c r="D34" t="s">
        <v>17</v>
      </c>
      <c r="E34" s="3"/>
      <c r="F34" s="13">
        <f t="shared" si="0"/>
        <v>1</v>
      </c>
      <c r="H34" s="13">
        <f t="shared" si="1"/>
        <v>1</v>
      </c>
      <c r="J34" s="13">
        <f t="shared" si="2"/>
        <v>1</v>
      </c>
      <c r="K34" s="12">
        <f t="shared" si="3"/>
        <v>1</v>
      </c>
      <c r="L34">
        <f t="shared" si="4"/>
        <v>1</v>
      </c>
      <c r="M34" s="12">
        <f>'APR26'!K34+'MAY26'!K34+'JUN26'!K34</f>
        <v>3</v>
      </c>
      <c r="N34">
        <f t="shared" si="5"/>
        <v>1</v>
      </c>
    </row>
    <row r="35" spans="1:14">
      <c r="A35" t="s">
        <v>92</v>
      </c>
      <c r="B35">
        <v>2</v>
      </c>
      <c r="C35" t="s">
        <v>91</v>
      </c>
      <c r="D35" t="s">
        <v>17</v>
      </c>
      <c r="E35" s="3"/>
      <c r="F35" s="13">
        <f t="shared" ref="F35:F66" si="6">RANK($E$3:$E$158,$E$3:$E$158)</f>
        <v>1</v>
      </c>
      <c r="H35" s="13">
        <f t="shared" ref="H35:H66" si="7">RANK($G$3:$G$158,$G$3:$G$158)</f>
        <v>1</v>
      </c>
      <c r="J35" s="13">
        <f t="shared" ref="J35:J66" si="8">RANK($I$3:$I$158,$I$3:$I$158)</f>
        <v>1</v>
      </c>
      <c r="K35" s="12">
        <f t="shared" ref="K35:K66" si="9">(F35*50%)+(H35*25%)+(J35*25%)</f>
        <v>1</v>
      </c>
      <c r="L35">
        <f t="shared" ref="L35:L66" si="10">RANK($K$3:$K$158,$K$3:$K$158,1)</f>
        <v>1</v>
      </c>
      <c r="M35" s="12">
        <f>'APR26'!K35+'MAY26'!K35+'JUN26'!K35</f>
        <v>3</v>
      </c>
      <c r="N35">
        <f t="shared" ref="N35:N66" si="11">RANK(M$3:M$158,M$3:M$158,1)</f>
        <v>1</v>
      </c>
    </row>
    <row r="36" spans="1:14">
      <c r="A36" t="s">
        <v>50</v>
      </c>
      <c r="B36">
        <v>1</v>
      </c>
      <c r="C36" t="s">
        <v>29</v>
      </c>
      <c r="D36" t="s">
        <v>17</v>
      </c>
      <c r="E36" s="4"/>
      <c r="F36" s="13">
        <f t="shared" si="6"/>
        <v>1</v>
      </c>
      <c r="H36" s="13">
        <f t="shared" si="7"/>
        <v>1</v>
      </c>
      <c r="J36" s="13">
        <f t="shared" si="8"/>
        <v>1</v>
      </c>
      <c r="K36" s="12">
        <f t="shared" si="9"/>
        <v>1</v>
      </c>
      <c r="L36">
        <f t="shared" si="10"/>
        <v>1</v>
      </c>
      <c r="M36" s="12">
        <f>'APR26'!K36+'MAY26'!K36+'JUN26'!K36</f>
        <v>3</v>
      </c>
      <c r="N36">
        <f t="shared" si="11"/>
        <v>1</v>
      </c>
    </row>
    <row r="37" spans="1:14">
      <c r="A37" t="s">
        <v>69</v>
      </c>
      <c r="B37">
        <v>4</v>
      </c>
      <c r="C37" t="s">
        <v>70</v>
      </c>
      <c r="D37" t="s">
        <v>17</v>
      </c>
      <c r="E37" s="3"/>
      <c r="F37" s="13">
        <f t="shared" si="6"/>
        <v>1</v>
      </c>
      <c r="H37" s="13">
        <f t="shared" si="7"/>
        <v>1</v>
      </c>
      <c r="J37" s="13">
        <f t="shared" si="8"/>
        <v>1</v>
      </c>
      <c r="K37" s="12">
        <f t="shared" si="9"/>
        <v>1</v>
      </c>
      <c r="L37">
        <f t="shared" si="10"/>
        <v>1</v>
      </c>
      <c r="M37" s="12">
        <f>'APR26'!K37+'MAY26'!K37+'JUN26'!K37</f>
        <v>3</v>
      </c>
      <c r="N37">
        <f t="shared" si="11"/>
        <v>1</v>
      </c>
    </row>
    <row r="38" spans="1:14">
      <c r="A38" t="s">
        <v>37</v>
      </c>
      <c r="B38">
        <v>1</v>
      </c>
      <c r="C38" t="s">
        <v>38</v>
      </c>
      <c r="D38" t="s">
        <v>17</v>
      </c>
      <c r="E38" s="3"/>
      <c r="F38" s="13">
        <f t="shared" si="6"/>
        <v>1</v>
      </c>
      <c r="H38" s="13">
        <f t="shared" si="7"/>
        <v>1</v>
      </c>
      <c r="J38" s="13">
        <f t="shared" si="8"/>
        <v>1</v>
      </c>
      <c r="K38" s="12">
        <f t="shared" si="9"/>
        <v>1</v>
      </c>
      <c r="L38">
        <f t="shared" si="10"/>
        <v>1</v>
      </c>
      <c r="M38" s="12">
        <f>'APR26'!K38+'MAY26'!K38+'JUN26'!K38</f>
        <v>3</v>
      </c>
      <c r="N38">
        <f t="shared" si="11"/>
        <v>1</v>
      </c>
    </row>
    <row r="39" spans="1:14">
      <c r="A39" t="s">
        <v>97</v>
      </c>
      <c r="B39">
        <v>1</v>
      </c>
      <c r="C39" t="s">
        <v>87</v>
      </c>
      <c r="D39" t="s">
        <v>17</v>
      </c>
      <c r="E39" s="3"/>
      <c r="F39" s="13">
        <f t="shared" si="6"/>
        <v>1</v>
      </c>
      <c r="H39" s="13">
        <f t="shared" si="7"/>
        <v>1</v>
      </c>
      <c r="J39" s="13">
        <f t="shared" si="8"/>
        <v>1</v>
      </c>
      <c r="K39" s="12">
        <f t="shared" si="9"/>
        <v>1</v>
      </c>
      <c r="L39">
        <f t="shared" si="10"/>
        <v>1</v>
      </c>
      <c r="M39" s="12">
        <f>'APR26'!K39+'MAY26'!K39+'JUN26'!K39</f>
        <v>3</v>
      </c>
      <c r="N39">
        <f t="shared" si="11"/>
        <v>1</v>
      </c>
    </row>
    <row r="40" spans="1:14">
      <c r="A40" t="s">
        <v>93</v>
      </c>
      <c r="B40">
        <v>1</v>
      </c>
      <c r="C40" t="s">
        <v>87</v>
      </c>
      <c r="D40" t="s">
        <v>17</v>
      </c>
      <c r="E40" s="3"/>
      <c r="F40" s="13">
        <f t="shared" si="6"/>
        <v>1</v>
      </c>
      <c r="H40" s="13">
        <f t="shared" si="7"/>
        <v>1</v>
      </c>
      <c r="J40" s="13">
        <f t="shared" si="8"/>
        <v>1</v>
      </c>
      <c r="K40" s="12">
        <f t="shared" si="9"/>
        <v>1</v>
      </c>
      <c r="L40">
        <f t="shared" si="10"/>
        <v>1</v>
      </c>
      <c r="M40" s="12">
        <f>'APR26'!K40+'MAY26'!K40+'JUN26'!K40</f>
        <v>3</v>
      </c>
      <c r="N40">
        <f t="shared" si="11"/>
        <v>1</v>
      </c>
    </row>
    <row r="41" spans="1:14">
      <c r="A41" t="s">
        <v>51</v>
      </c>
      <c r="B41">
        <v>2</v>
      </c>
      <c r="C41" t="s">
        <v>52</v>
      </c>
      <c r="D41" t="s">
        <v>17</v>
      </c>
      <c r="E41" s="3"/>
      <c r="F41" s="13">
        <f t="shared" si="6"/>
        <v>1</v>
      </c>
      <c r="H41" s="13">
        <f t="shared" si="7"/>
        <v>1</v>
      </c>
      <c r="J41" s="13">
        <f t="shared" si="8"/>
        <v>1</v>
      </c>
      <c r="K41" s="12">
        <f t="shared" si="9"/>
        <v>1</v>
      </c>
      <c r="L41">
        <f t="shared" si="10"/>
        <v>1</v>
      </c>
      <c r="M41" s="12">
        <f>'APR26'!K41+'MAY26'!K41+'JUN26'!K41</f>
        <v>3</v>
      </c>
      <c r="N41">
        <f t="shared" si="11"/>
        <v>1</v>
      </c>
    </row>
    <row r="42" spans="1:14">
      <c r="A42" t="s">
        <v>71</v>
      </c>
      <c r="B42">
        <v>2</v>
      </c>
      <c r="C42" t="s">
        <v>72</v>
      </c>
      <c r="D42" t="s">
        <v>17</v>
      </c>
      <c r="E42" s="3"/>
      <c r="F42" s="13">
        <f t="shared" si="6"/>
        <v>1</v>
      </c>
      <c r="H42" s="13">
        <f t="shared" si="7"/>
        <v>1</v>
      </c>
      <c r="J42" s="13">
        <f t="shared" si="8"/>
        <v>1</v>
      </c>
      <c r="K42" s="12">
        <f t="shared" si="9"/>
        <v>1</v>
      </c>
      <c r="L42">
        <f t="shared" si="10"/>
        <v>1</v>
      </c>
      <c r="M42" s="12">
        <f>'APR26'!K42+'MAY26'!K42+'JUN26'!K42</f>
        <v>3</v>
      </c>
      <c r="N42">
        <f t="shared" si="11"/>
        <v>1</v>
      </c>
    </row>
    <row r="43" spans="1:14">
      <c r="A43" t="s">
        <v>82</v>
      </c>
      <c r="B43">
        <v>1</v>
      </c>
      <c r="C43" t="s">
        <v>76</v>
      </c>
      <c r="D43" t="s">
        <v>17</v>
      </c>
      <c r="E43" s="3"/>
      <c r="F43" s="13">
        <f t="shared" si="6"/>
        <v>1</v>
      </c>
      <c r="H43" s="13">
        <f t="shared" si="7"/>
        <v>1</v>
      </c>
      <c r="J43" s="13">
        <f t="shared" si="8"/>
        <v>1</v>
      </c>
      <c r="K43" s="12">
        <f t="shared" si="9"/>
        <v>1</v>
      </c>
      <c r="L43">
        <f t="shared" si="10"/>
        <v>1</v>
      </c>
      <c r="M43" s="12">
        <f>'APR26'!K43+'MAY26'!K43+'JUN26'!K43</f>
        <v>3</v>
      </c>
      <c r="N43">
        <f t="shared" si="11"/>
        <v>1</v>
      </c>
    </row>
    <row r="44" spans="1:14">
      <c r="A44" t="s">
        <v>83</v>
      </c>
      <c r="B44">
        <v>3</v>
      </c>
      <c r="C44" t="s">
        <v>84</v>
      </c>
      <c r="D44" t="s">
        <v>17</v>
      </c>
      <c r="E44" s="3">
        <v>0</v>
      </c>
      <c r="F44" s="13">
        <f t="shared" si="6"/>
        <v>1</v>
      </c>
      <c r="G44">
        <v>0</v>
      </c>
      <c r="H44" s="13">
        <f t="shared" si="7"/>
        <v>1</v>
      </c>
      <c r="I44">
        <v>0</v>
      </c>
      <c r="J44" s="13">
        <f t="shared" si="8"/>
        <v>1</v>
      </c>
      <c r="K44" s="12">
        <f t="shared" si="9"/>
        <v>1</v>
      </c>
      <c r="L44">
        <f t="shared" si="10"/>
        <v>1</v>
      </c>
      <c r="M44" s="12">
        <f>'APR26'!K44+'MAY26'!K44+'JUN26'!K44</f>
        <v>3</v>
      </c>
      <c r="N44">
        <f t="shared" si="11"/>
        <v>1</v>
      </c>
    </row>
    <row r="45" spans="1:14">
      <c r="A45" t="s">
        <v>90</v>
      </c>
      <c r="B45">
        <v>2</v>
      </c>
      <c r="C45" t="s">
        <v>91</v>
      </c>
      <c r="D45" t="s">
        <v>17</v>
      </c>
      <c r="E45" s="3"/>
      <c r="F45" s="13">
        <f t="shared" si="6"/>
        <v>1</v>
      </c>
      <c r="H45" s="13">
        <f t="shared" si="7"/>
        <v>1</v>
      </c>
      <c r="J45" s="13">
        <f t="shared" si="8"/>
        <v>1</v>
      </c>
      <c r="K45" s="12">
        <f t="shared" si="9"/>
        <v>1</v>
      </c>
      <c r="L45">
        <f t="shared" si="10"/>
        <v>1</v>
      </c>
      <c r="M45" s="12">
        <f>'APR26'!K45+'MAY26'!K45+'JUN26'!K45</f>
        <v>3</v>
      </c>
      <c r="N45">
        <f t="shared" si="11"/>
        <v>1</v>
      </c>
    </row>
    <row r="46" spans="1:14">
      <c r="A46" t="s">
        <v>100</v>
      </c>
      <c r="B46">
        <v>4</v>
      </c>
      <c r="C46" t="s">
        <v>49</v>
      </c>
      <c r="D46" t="s">
        <v>17</v>
      </c>
      <c r="E46" s="3"/>
      <c r="F46" s="13">
        <f t="shared" si="6"/>
        <v>1</v>
      </c>
      <c r="H46" s="13">
        <f t="shared" si="7"/>
        <v>1</v>
      </c>
      <c r="J46" s="13">
        <f t="shared" si="8"/>
        <v>1</v>
      </c>
      <c r="K46" s="12">
        <f t="shared" si="9"/>
        <v>1</v>
      </c>
      <c r="L46">
        <f t="shared" si="10"/>
        <v>1</v>
      </c>
      <c r="M46" s="12">
        <f>'APR26'!K46+'MAY26'!K46+'JUN26'!K46</f>
        <v>3</v>
      </c>
      <c r="N46">
        <f t="shared" si="11"/>
        <v>1</v>
      </c>
    </row>
    <row r="47" spans="1:14">
      <c r="A47" t="s">
        <v>107</v>
      </c>
      <c r="B47">
        <v>2</v>
      </c>
      <c r="C47" t="s">
        <v>108</v>
      </c>
      <c r="D47" t="s">
        <v>17</v>
      </c>
      <c r="E47" s="3"/>
      <c r="F47" s="13">
        <f t="shared" si="6"/>
        <v>1</v>
      </c>
      <c r="H47" s="13">
        <f t="shared" si="7"/>
        <v>1</v>
      </c>
      <c r="J47" s="13">
        <f t="shared" si="8"/>
        <v>1</v>
      </c>
      <c r="K47" s="12">
        <f t="shared" si="9"/>
        <v>1</v>
      </c>
      <c r="L47">
        <f t="shared" si="10"/>
        <v>1</v>
      </c>
      <c r="M47" s="12">
        <f>'APR26'!K47+'MAY26'!K47+'JUN26'!K47</f>
        <v>3</v>
      </c>
      <c r="N47">
        <f t="shared" si="11"/>
        <v>1</v>
      </c>
    </row>
    <row r="48" spans="1:14">
      <c r="A48" t="s">
        <v>94</v>
      </c>
      <c r="B48">
        <v>1</v>
      </c>
      <c r="C48" t="s">
        <v>76</v>
      </c>
      <c r="D48" t="s">
        <v>17</v>
      </c>
      <c r="E48" s="3"/>
      <c r="F48" s="13">
        <f t="shared" si="6"/>
        <v>1</v>
      </c>
      <c r="H48" s="13">
        <f t="shared" si="7"/>
        <v>1</v>
      </c>
      <c r="J48" s="13">
        <f t="shared" si="8"/>
        <v>1</v>
      </c>
      <c r="K48" s="12">
        <f t="shared" si="9"/>
        <v>1</v>
      </c>
      <c r="L48">
        <f t="shared" si="10"/>
        <v>1</v>
      </c>
      <c r="M48" s="12">
        <f>'APR26'!K48+'MAY26'!K48+'JUN26'!K48</f>
        <v>3</v>
      </c>
      <c r="N48">
        <f t="shared" si="11"/>
        <v>1</v>
      </c>
    </row>
    <row r="49" spans="1:14">
      <c r="A49" t="s">
        <v>226</v>
      </c>
      <c r="B49">
        <v>1</v>
      </c>
      <c r="C49" t="s">
        <v>227</v>
      </c>
      <c r="D49" t="s">
        <v>17</v>
      </c>
      <c r="E49" s="3"/>
      <c r="F49" s="13">
        <f t="shared" si="6"/>
        <v>1</v>
      </c>
      <c r="H49" s="13">
        <f t="shared" si="7"/>
        <v>1</v>
      </c>
      <c r="J49" s="13">
        <f t="shared" si="8"/>
        <v>1</v>
      </c>
      <c r="K49" s="12">
        <f t="shared" si="9"/>
        <v>1</v>
      </c>
      <c r="L49">
        <f t="shared" si="10"/>
        <v>1</v>
      </c>
      <c r="M49" s="12">
        <f>'APR26'!K49+'MAY26'!K49+'JUN26'!K49</f>
        <v>3</v>
      </c>
      <c r="N49">
        <f t="shared" si="11"/>
        <v>1</v>
      </c>
    </row>
    <row r="50" spans="1:14">
      <c r="A50" t="s">
        <v>95</v>
      </c>
      <c r="B50">
        <v>2</v>
      </c>
      <c r="C50" t="s">
        <v>52</v>
      </c>
      <c r="D50" t="s">
        <v>17</v>
      </c>
      <c r="E50" s="3"/>
      <c r="F50" s="13">
        <f t="shared" si="6"/>
        <v>1</v>
      </c>
      <c r="H50" s="13">
        <f t="shared" si="7"/>
        <v>1</v>
      </c>
      <c r="J50" s="13">
        <f t="shared" si="8"/>
        <v>1</v>
      </c>
      <c r="K50" s="12">
        <f t="shared" si="9"/>
        <v>1</v>
      </c>
      <c r="L50">
        <f t="shared" si="10"/>
        <v>1</v>
      </c>
      <c r="M50" s="12">
        <f>'APR26'!K50+'MAY26'!K50+'JUN26'!K50</f>
        <v>3</v>
      </c>
      <c r="N50">
        <f t="shared" si="11"/>
        <v>1</v>
      </c>
    </row>
    <row r="51" spans="1:14">
      <c r="A51" t="s">
        <v>102</v>
      </c>
      <c r="B51">
        <v>9</v>
      </c>
      <c r="C51" t="s">
        <v>103</v>
      </c>
      <c r="D51" t="s">
        <v>104</v>
      </c>
      <c r="E51" s="3"/>
      <c r="F51" s="13">
        <f t="shared" si="6"/>
        <v>1</v>
      </c>
      <c r="H51" s="13">
        <f t="shared" si="7"/>
        <v>1</v>
      </c>
      <c r="J51" s="13">
        <f t="shared" si="8"/>
        <v>1</v>
      </c>
      <c r="K51" s="12">
        <f t="shared" si="9"/>
        <v>1</v>
      </c>
      <c r="L51">
        <f t="shared" si="10"/>
        <v>1</v>
      </c>
      <c r="M51" s="12">
        <f>'APR26'!K51+'MAY26'!K51+'JUN26'!K51</f>
        <v>3</v>
      </c>
      <c r="N51">
        <f t="shared" si="11"/>
        <v>1</v>
      </c>
    </row>
    <row r="52" spans="1:14">
      <c r="A52" t="s">
        <v>110</v>
      </c>
      <c r="B52">
        <v>2</v>
      </c>
      <c r="C52" t="s">
        <v>111</v>
      </c>
      <c r="D52" t="s">
        <v>17</v>
      </c>
      <c r="E52" s="3"/>
      <c r="F52" s="13">
        <f t="shared" si="6"/>
        <v>1</v>
      </c>
      <c r="H52" s="13">
        <f t="shared" si="7"/>
        <v>1</v>
      </c>
      <c r="J52" s="13">
        <f t="shared" si="8"/>
        <v>1</v>
      </c>
      <c r="K52" s="12">
        <f t="shared" si="9"/>
        <v>1</v>
      </c>
      <c r="L52">
        <f t="shared" si="10"/>
        <v>1</v>
      </c>
      <c r="M52" s="12">
        <f>'APR26'!K52+'MAY26'!K52+'JUN26'!K52</f>
        <v>3</v>
      </c>
      <c r="N52">
        <f t="shared" si="11"/>
        <v>1</v>
      </c>
    </row>
    <row r="53" spans="1:14">
      <c r="A53" t="s">
        <v>88</v>
      </c>
      <c r="B53">
        <v>1</v>
      </c>
      <c r="C53" t="s">
        <v>89</v>
      </c>
      <c r="D53" t="s">
        <v>17</v>
      </c>
      <c r="E53" s="3"/>
      <c r="F53" s="13">
        <f t="shared" si="6"/>
        <v>1</v>
      </c>
      <c r="H53" s="13">
        <f t="shared" si="7"/>
        <v>1</v>
      </c>
      <c r="J53" s="13">
        <f t="shared" si="8"/>
        <v>1</v>
      </c>
      <c r="K53" s="12">
        <f t="shared" si="9"/>
        <v>1</v>
      </c>
      <c r="L53">
        <f t="shared" si="10"/>
        <v>1</v>
      </c>
      <c r="M53" s="12">
        <f>'APR26'!K53+'MAY26'!K53+'JUN26'!K53</f>
        <v>3</v>
      </c>
      <c r="N53">
        <f t="shared" si="11"/>
        <v>1</v>
      </c>
    </row>
    <row r="54" spans="1:14">
      <c r="A54" t="s">
        <v>66</v>
      </c>
      <c r="B54">
        <v>2</v>
      </c>
      <c r="C54" t="s">
        <v>67</v>
      </c>
      <c r="D54" t="s">
        <v>17</v>
      </c>
      <c r="E54" s="3"/>
      <c r="F54" s="13">
        <f t="shared" si="6"/>
        <v>1</v>
      </c>
      <c r="H54" s="13">
        <f t="shared" si="7"/>
        <v>1</v>
      </c>
      <c r="J54" s="13">
        <f t="shared" si="8"/>
        <v>1</v>
      </c>
      <c r="K54" s="12">
        <f t="shared" si="9"/>
        <v>1</v>
      </c>
      <c r="L54">
        <f t="shared" si="10"/>
        <v>1</v>
      </c>
      <c r="M54" s="12">
        <f>'APR26'!K54+'MAY26'!K54+'JUN26'!K54</f>
        <v>3</v>
      </c>
      <c r="N54">
        <f t="shared" si="11"/>
        <v>1</v>
      </c>
    </row>
    <row r="55" spans="1:14">
      <c r="A55" t="s">
        <v>86</v>
      </c>
      <c r="B55">
        <v>1</v>
      </c>
      <c r="C55" t="s">
        <v>87</v>
      </c>
      <c r="D55" t="s">
        <v>17</v>
      </c>
      <c r="E55" s="3"/>
      <c r="F55" s="13">
        <f t="shared" si="6"/>
        <v>1</v>
      </c>
      <c r="H55" s="13">
        <f t="shared" si="7"/>
        <v>1</v>
      </c>
      <c r="J55" s="13">
        <f t="shared" si="8"/>
        <v>1</v>
      </c>
      <c r="K55" s="12">
        <f t="shared" si="9"/>
        <v>1</v>
      </c>
      <c r="L55">
        <f t="shared" si="10"/>
        <v>1</v>
      </c>
      <c r="M55" s="12">
        <f>'APR26'!K55+'MAY26'!K55+'JUN26'!K55</f>
        <v>3</v>
      </c>
      <c r="N55">
        <f t="shared" si="11"/>
        <v>1</v>
      </c>
    </row>
    <row r="56" spans="1:14">
      <c r="A56" t="s">
        <v>20</v>
      </c>
      <c r="B56">
        <v>1</v>
      </c>
      <c r="C56" t="s">
        <v>21</v>
      </c>
      <c r="D56" t="s">
        <v>17</v>
      </c>
      <c r="E56" s="3"/>
      <c r="F56" s="13">
        <f t="shared" si="6"/>
        <v>1</v>
      </c>
      <c r="G56" s="13"/>
      <c r="H56" s="13">
        <f t="shared" si="7"/>
        <v>1</v>
      </c>
      <c r="I56" s="13"/>
      <c r="J56" s="13">
        <f t="shared" si="8"/>
        <v>1</v>
      </c>
      <c r="K56" s="13">
        <f t="shared" si="9"/>
        <v>1</v>
      </c>
      <c r="L56" s="13">
        <f t="shared" si="10"/>
        <v>1</v>
      </c>
      <c r="M56" s="12">
        <f>'APR26'!K56+'MAY26'!K56+'JUN26'!K56</f>
        <v>3</v>
      </c>
      <c r="N56">
        <f t="shared" si="11"/>
        <v>1</v>
      </c>
    </row>
    <row r="57" spans="1:14">
      <c r="A57" t="s">
        <v>33</v>
      </c>
      <c r="B57">
        <v>1</v>
      </c>
      <c r="C57" t="s">
        <v>34</v>
      </c>
      <c r="D57" t="s">
        <v>17</v>
      </c>
      <c r="E57" s="3"/>
      <c r="F57" s="13">
        <f t="shared" si="6"/>
        <v>1</v>
      </c>
      <c r="G57" s="13"/>
      <c r="H57" s="13">
        <f t="shared" si="7"/>
        <v>1</v>
      </c>
      <c r="I57" s="13"/>
      <c r="J57" s="13">
        <f t="shared" si="8"/>
        <v>1</v>
      </c>
      <c r="K57" s="13">
        <f t="shared" si="9"/>
        <v>1</v>
      </c>
      <c r="L57" s="13">
        <f t="shared" si="10"/>
        <v>1</v>
      </c>
      <c r="M57" s="12">
        <f>'APR26'!K57+'MAY26'!K57+'JUN26'!K57</f>
        <v>3</v>
      </c>
      <c r="N57">
        <f t="shared" si="11"/>
        <v>1</v>
      </c>
    </row>
    <row r="58" spans="1:14">
      <c r="A58" t="s">
        <v>55</v>
      </c>
      <c r="B58">
        <v>1</v>
      </c>
      <c r="C58" t="s">
        <v>25</v>
      </c>
      <c r="D58" t="s">
        <v>17</v>
      </c>
      <c r="E58" s="3"/>
      <c r="F58" s="13">
        <f t="shared" si="6"/>
        <v>1</v>
      </c>
      <c r="G58" s="13"/>
      <c r="H58" s="13">
        <f t="shared" si="7"/>
        <v>1</v>
      </c>
      <c r="I58" s="13"/>
      <c r="J58" s="13">
        <f t="shared" si="8"/>
        <v>1</v>
      </c>
      <c r="K58" s="13">
        <f t="shared" si="9"/>
        <v>1</v>
      </c>
      <c r="L58" s="13">
        <f t="shared" si="10"/>
        <v>1</v>
      </c>
      <c r="M58" s="12">
        <f>'APR26'!K58+'MAY26'!K58+'JUN26'!K58</f>
        <v>3</v>
      </c>
      <c r="N58">
        <f t="shared" si="11"/>
        <v>1</v>
      </c>
    </row>
    <row r="59" spans="1:14">
      <c r="A59" t="s">
        <v>85</v>
      </c>
      <c r="B59">
        <v>1</v>
      </c>
      <c r="C59" t="s">
        <v>65</v>
      </c>
      <c r="D59" t="s">
        <v>17</v>
      </c>
      <c r="E59" s="3"/>
      <c r="F59" s="13">
        <f t="shared" si="6"/>
        <v>1</v>
      </c>
      <c r="G59" s="13"/>
      <c r="H59" s="13">
        <f t="shared" si="7"/>
        <v>1</v>
      </c>
      <c r="I59" s="13"/>
      <c r="J59" s="13">
        <f t="shared" si="8"/>
        <v>1</v>
      </c>
      <c r="K59" s="13">
        <f t="shared" si="9"/>
        <v>1</v>
      </c>
      <c r="L59" s="13">
        <f t="shared" si="10"/>
        <v>1</v>
      </c>
      <c r="M59" s="12">
        <f>'APR26'!K59+'MAY26'!K59+'JUN26'!K59</f>
        <v>3</v>
      </c>
      <c r="N59">
        <f t="shared" si="11"/>
        <v>1</v>
      </c>
    </row>
    <row r="60" spans="1:14">
      <c r="A60" t="s">
        <v>96</v>
      </c>
      <c r="B60">
        <v>3</v>
      </c>
      <c r="C60" t="s">
        <v>84</v>
      </c>
      <c r="D60" t="s">
        <v>17</v>
      </c>
      <c r="E60" s="3"/>
      <c r="F60" s="13">
        <f t="shared" si="6"/>
        <v>1</v>
      </c>
      <c r="G60" s="13"/>
      <c r="H60" s="13">
        <f t="shared" si="7"/>
        <v>1</v>
      </c>
      <c r="I60" s="13"/>
      <c r="J60" s="13">
        <f t="shared" si="8"/>
        <v>1</v>
      </c>
      <c r="K60" s="13">
        <f t="shared" si="9"/>
        <v>1</v>
      </c>
      <c r="L60" s="13">
        <f t="shared" si="10"/>
        <v>1</v>
      </c>
      <c r="M60" s="12">
        <f>'APR26'!K60+'MAY26'!K60+'JUN26'!K60</f>
        <v>3</v>
      </c>
      <c r="N60">
        <f t="shared" si="11"/>
        <v>1</v>
      </c>
    </row>
    <row r="61" spans="1:14">
      <c r="A61" t="s">
        <v>99</v>
      </c>
      <c r="B61">
        <v>1</v>
      </c>
      <c r="C61" t="s">
        <v>16</v>
      </c>
      <c r="D61" t="s">
        <v>17</v>
      </c>
      <c r="E61" s="3"/>
      <c r="F61" s="13">
        <f t="shared" si="6"/>
        <v>1</v>
      </c>
      <c r="G61" s="13"/>
      <c r="H61" s="13">
        <f t="shared" si="7"/>
        <v>1</v>
      </c>
      <c r="I61" s="13"/>
      <c r="J61" s="13">
        <f t="shared" si="8"/>
        <v>1</v>
      </c>
      <c r="K61" s="13">
        <f t="shared" si="9"/>
        <v>1</v>
      </c>
      <c r="L61" s="13">
        <f t="shared" si="10"/>
        <v>1</v>
      </c>
      <c r="M61" s="12">
        <f>'APR26'!K61+'MAY26'!K61+'JUN26'!K61</f>
        <v>3</v>
      </c>
      <c r="N61">
        <f t="shared" si="11"/>
        <v>1</v>
      </c>
    </row>
    <row r="62" spans="1:14">
      <c r="A62" t="s">
        <v>101</v>
      </c>
      <c r="B62">
        <v>4</v>
      </c>
      <c r="C62" t="s">
        <v>49</v>
      </c>
      <c r="D62" t="s">
        <v>17</v>
      </c>
      <c r="E62" s="3"/>
      <c r="F62" s="13">
        <f t="shared" si="6"/>
        <v>1</v>
      </c>
      <c r="G62" s="13"/>
      <c r="H62" s="13">
        <f t="shared" si="7"/>
        <v>1</v>
      </c>
      <c r="I62" s="13"/>
      <c r="J62" s="13">
        <f t="shared" si="8"/>
        <v>1</v>
      </c>
      <c r="K62" s="13">
        <f t="shared" si="9"/>
        <v>1</v>
      </c>
      <c r="L62" s="13">
        <f t="shared" si="10"/>
        <v>1</v>
      </c>
      <c r="M62" s="12">
        <f>'APR26'!K62+'MAY26'!K62+'JUN26'!K62</f>
        <v>3</v>
      </c>
      <c r="N62">
        <f t="shared" si="11"/>
        <v>1</v>
      </c>
    </row>
    <row r="63" spans="1:14">
      <c r="A63" t="s">
        <v>105</v>
      </c>
      <c r="B63">
        <v>2</v>
      </c>
      <c r="C63" t="s">
        <v>106</v>
      </c>
      <c r="D63" t="s">
        <v>17</v>
      </c>
      <c r="E63" s="3"/>
      <c r="F63" s="13">
        <f t="shared" si="6"/>
        <v>1</v>
      </c>
      <c r="G63" s="13"/>
      <c r="H63" s="13">
        <f t="shared" si="7"/>
        <v>1</v>
      </c>
      <c r="I63" s="13"/>
      <c r="J63" s="13">
        <f t="shared" si="8"/>
        <v>1</v>
      </c>
      <c r="K63" s="13">
        <f t="shared" si="9"/>
        <v>1</v>
      </c>
      <c r="L63" s="13">
        <f t="shared" si="10"/>
        <v>1</v>
      </c>
      <c r="M63" s="12">
        <f>'APR26'!K63+'MAY26'!K63+'JUN26'!K63</f>
        <v>3</v>
      </c>
      <c r="N63">
        <f t="shared" si="11"/>
        <v>1</v>
      </c>
    </row>
    <row r="64" spans="1:14">
      <c r="A64" t="s">
        <v>109</v>
      </c>
      <c r="B64">
        <v>2</v>
      </c>
      <c r="C64" t="s">
        <v>78</v>
      </c>
      <c r="D64" t="s">
        <v>17</v>
      </c>
      <c r="E64" s="3"/>
      <c r="F64" s="13">
        <f t="shared" si="6"/>
        <v>1</v>
      </c>
      <c r="G64" s="13"/>
      <c r="H64" s="13">
        <f t="shared" si="7"/>
        <v>1</v>
      </c>
      <c r="I64" s="13"/>
      <c r="J64" s="13">
        <f t="shared" si="8"/>
        <v>1</v>
      </c>
      <c r="K64" s="13">
        <f t="shared" si="9"/>
        <v>1</v>
      </c>
      <c r="L64" s="13">
        <f t="shared" si="10"/>
        <v>1</v>
      </c>
      <c r="M64" s="12">
        <f>'APR26'!K64+'MAY26'!K64+'JUN26'!K64</f>
        <v>3</v>
      </c>
      <c r="N64">
        <f t="shared" si="11"/>
        <v>1</v>
      </c>
    </row>
    <row r="65" spans="1:14">
      <c r="A65" t="s">
        <v>112</v>
      </c>
      <c r="B65">
        <v>3</v>
      </c>
      <c r="C65" t="s">
        <v>113</v>
      </c>
      <c r="D65" t="s">
        <v>17</v>
      </c>
      <c r="E65" s="3"/>
      <c r="F65" s="13">
        <f t="shared" si="6"/>
        <v>1</v>
      </c>
      <c r="G65" s="13"/>
      <c r="H65" s="13">
        <f t="shared" si="7"/>
        <v>1</v>
      </c>
      <c r="I65" s="13"/>
      <c r="J65" s="13">
        <f t="shared" si="8"/>
        <v>1</v>
      </c>
      <c r="K65" s="13">
        <f t="shared" si="9"/>
        <v>1</v>
      </c>
      <c r="L65" s="13">
        <f t="shared" si="10"/>
        <v>1</v>
      </c>
      <c r="M65" s="12">
        <f>'APR26'!K65+'MAY26'!K65+'JUN26'!K65</f>
        <v>3</v>
      </c>
      <c r="N65">
        <f t="shared" si="11"/>
        <v>1</v>
      </c>
    </row>
    <row r="66" spans="1:14">
      <c r="A66" t="s">
        <v>136</v>
      </c>
      <c r="B66">
        <v>9</v>
      </c>
      <c r="C66" t="s">
        <v>137</v>
      </c>
      <c r="D66" t="s">
        <v>116</v>
      </c>
      <c r="E66" s="3"/>
      <c r="F66" s="13">
        <f t="shared" si="6"/>
        <v>1</v>
      </c>
      <c r="G66" s="13"/>
      <c r="H66" s="13">
        <f t="shared" si="7"/>
        <v>1</v>
      </c>
      <c r="I66" s="13"/>
      <c r="J66" s="13">
        <f t="shared" si="8"/>
        <v>1</v>
      </c>
      <c r="K66" s="13">
        <f t="shared" si="9"/>
        <v>1</v>
      </c>
      <c r="L66" s="13">
        <f t="shared" si="10"/>
        <v>1</v>
      </c>
      <c r="M66" s="12">
        <f>'APR26'!K66+'MAY26'!K66+'JUN26'!K66</f>
        <v>3</v>
      </c>
      <c r="N66">
        <f t="shared" si="11"/>
        <v>1</v>
      </c>
    </row>
    <row r="67" spans="1:14">
      <c r="A67" t="s">
        <v>223</v>
      </c>
      <c r="B67">
        <v>9</v>
      </c>
      <c r="C67" t="s">
        <v>137</v>
      </c>
      <c r="D67" t="s">
        <v>116</v>
      </c>
      <c r="E67" s="3"/>
      <c r="F67" s="13">
        <f t="shared" ref="F67:F98" si="12">RANK($E$3:$E$158,$E$3:$E$158)</f>
        <v>1</v>
      </c>
      <c r="G67" s="13"/>
      <c r="H67" s="13">
        <f t="shared" ref="H67:H98" si="13">RANK($G$3:$G$158,$G$3:$G$158)</f>
        <v>1</v>
      </c>
      <c r="I67" s="13"/>
      <c r="J67" s="13">
        <f t="shared" ref="J67:J98" si="14">RANK($I$3:$I$158,$I$3:$I$158)</f>
        <v>1</v>
      </c>
      <c r="K67" s="13">
        <f t="shared" ref="K67:K98" si="15">(F67*50%)+(H67*25%)+(J67*25%)</f>
        <v>1</v>
      </c>
      <c r="L67" s="13">
        <f t="shared" ref="L67:L98" si="16">RANK($K$3:$K$158,$K$3:$K$158,1)</f>
        <v>1</v>
      </c>
      <c r="M67" s="12">
        <f>'APR26'!K67+'MAY26'!K67+'JUN26'!K67</f>
        <v>3</v>
      </c>
      <c r="N67">
        <f t="shared" ref="N67:N98" si="17">RANK(M$3:M$158,M$3:M$158,1)</f>
        <v>1</v>
      </c>
    </row>
    <row r="68" spans="1:14">
      <c r="A68" t="s">
        <v>160</v>
      </c>
      <c r="B68">
        <v>4</v>
      </c>
      <c r="C68" t="s">
        <v>161</v>
      </c>
      <c r="D68" t="s">
        <v>17</v>
      </c>
      <c r="E68" s="3"/>
      <c r="F68" s="13">
        <f t="shared" si="12"/>
        <v>1</v>
      </c>
      <c r="G68" s="13"/>
      <c r="H68" s="13">
        <f t="shared" si="13"/>
        <v>1</v>
      </c>
      <c r="I68" s="13"/>
      <c r="J68" s="13">
        <f t="shared" si="14"/>
        <v>1</v>
      </c>
      <c r="K68" s="13">
        <f t="shared" si="15"/>
        <v>1</v>
      </c>
      <c r="L68" s="13">
        <f t="shared" si="16"/>
        <v>1</v>
      </c>
      <c r="M68" s="12">
        <f>'APR26'!K68+'MAY26'!K68+'JUN26'!K68</f>
        <v>3</v>
      </c>
      <c r="N68">
        <f t="shared" si="17"/>
        <v>1</v>
      </c>
    </row>
    <row r="69" spans="1:14">
      <c r="A69" t="s">
        <v>160</v>
      </c>
      <c r="B69">
        <v>2</v>
      </c>
      <c r="C69" t="s">
        <v>162</v>
      </c>
      <c r="D69" t="s">
        <v>17</v>
      </c>
      <c r="E69" s="3"/>
      <c r="F69" s="13">
        <f t="shared" si="12"/>
        <v>1</v>
      </c>
      <c r="G69" s="13"/>
      <c r="H69" s="13">
        <f t="shared" si="13"/>
        <v>1</v>
      </c>
      <c r="I69" s="13"/>
      <c r="J69" s="13">
        <f t="shared" si="14"/>
        <v>1</v>
      </c>
      <c r="K69" s="13">
        <f t="shared" si="15"/>
        <v>1</v>
      </c>
      <c r="L69" s="13">
        <f t="shared" si="16"/>
        <v>1</v>
      </c>
      <c r="M69" s="12">
        <f>'APR26'!K69+'MAY26'!K69+'JUN26'!K69</f>
        <v>3</v>
      </c>
      <c r="N69">
        <f t="shared" si="17"/>
        <v>1</v>
      </c>
    </row>
    <row r="70" spans="1:14">
      <c r="A70" t="s">
        <v>135</v>
      </c>
      <c r="B70">
        <v>1</v>
      </c>
      <c r="C70" t="s">
        <v>16</v>
      </c>
      <c r="D70" t="s">
        <v>17</v>
      </c>
      <c r="E70" s="3"/>
      <c r="F70" s="13">
        <f t="shared" si="12"/>
        <v>1</v>
      </c>
      <c r="G70" s="13"/>
      <c r="H70" s="13">
        <f t="shared" si="13"/>
        <v>1</v>
      </c>
      <c r="I70" s="13"/>
      <c r="J70" s="13">
        <f t="shared" si="14"/>
        <v>1</v>
      </c>
      <c r="K70" s="13">
        <f t="shared" si="15"/>
        <v>1</v>
      </c>
      <c r="L70" s="13">
        <f t="shared" si="16"/>
        <v>1</v>
      </c>
      <c r="M70" s="12">
        <f>'APR26'!K70+'MAY26'!K70+'JUN26'!K70</f>
        <v>3</v>
      </c>
      <c r="N70">
        <f t="shared" si="17"/>
        <v>1</v>
      </c>
    </row>
    <row r="71" spans="1:14">
      <c r="A71" t="s">
        <v>218</v>
      </c>
      <c r="B71">
        <v>1</v>
      </c>
      <c r="C71" t="s">
        <v>16</v>
      </c>
      <c r="D71" t="s">
        <v>17</v>
      </c>
      <c r="E71" s="3"/>
      <c r="F71" s="13">
        <f t="shared" si="12"/>
        <v>1</v>
      </c>
      <c r="G71" s="13"/>
      <c r="H71" s="13">
        <f t="shared" si="13"/>
        <v>1</v>
      </c>
      <c r="I71" s="13"/>
      <c r="J71" s="13">
        <f t="shared" si="14"/>
        <v>1</v>
      </c>
      <c r="K71" s="13">
        <f t="shared" si="15"/>
        <v>1</v>
      </c>
      <c r="L71" s="13">
        <f t="shared" si="16"/>
        <v>1</v>
      </c>
      <c r="M71" s="12">
        <f>'APR26'!K71+'MAY26'!K71+'JUN26'!K71</f>
        <v>3</v>
      </c>
      <c r="N71">
        <f t="shared" si="17"/>
        <v>1</v>
      </c>
    </row>
    <row r="72" spans="1:14">
      <c r="A72" t="s">
        <v>160</v>
      </c>
      <c r="B72">
        <v>2</v>
      </c>
      <c r="C72" t="s">
        <v>163</v>
      </c>
      <c r="D72" t="s">
        <v>17</v>
      </c>
      <c r="E72" s="3"/>
      <c r="F72" s="13">
        <f t="shared" si="12"/>
        <v>1</v>
      </c>
      <c r="G72" s="13"/>
      <c r="H72" s="13">
        <f t="shared" si="13"/>
        <v>1</v>
      </c>
      <c r="I72" s="13"/>
      <c r="J72" s="13">
        <f t="shared" si="14"/>
        <v>1</v>
      </c>
      <c r="K72" s="13">
        <f t="shared" si="15"/>
        <v>1</v>
      </c>
      <c r="L72" s="13">
        <f t="shared" si="16"/>
        <v>1</v>
      </c>
      <c r="M72" s="12">
        <f>'APR26'!K72+'MAY26'!K72+'JUN26'!K72</f>
        <v>3</v>
      </c>
      <c r="N72">
        <f t="shared" si="17"/>
        <v>1</v>
      </c>
    </row>
    <row r="73" spans="1:14">
      <c r="A73" t="s">
        <v>131</v>
      </c>
      <c r="B73">
        <v>1</v>
      </c>
      <c r="C73" t="s">
        <v>132</v>
      </c>
      <c r="D73" t="s">
        <v>17</v>
      </c>
      <c r="E73" s="3"/>
      <c r="F73" s="13">
        <f t="shared" si="12"/>
        <v>1</v>
      </c>
      <c r="G73" s="13"/>
      <c r="H73" s="13">
        <f t="shared" si="13"/>
        <v>1</v>
      </c>
      <c r="I73" s="13"/>
      <c r="J73" s="13">
        <f t="shared" si="14"/>
        <v>1</v>
      </c>
      <c r="K73" s="13">
        <f t="shared" si="15"/>
        <v>1</v>
      </c>
      <c r="L73" s="13">
        <f t="shared" si="16"/>
        <v>1</v>
      </c>
      <c r="M73" s="12">
        <f>'APR26'!K73+'MAY26'!K73+'JUN26'!K73</f>
        <v>3</v>
      </c>
      <c r="N73">
        <f t="shared" si="17"/>
        <v>1</v>
      </c>
    </row>
    <row r="74" spans="1:14">
      <c r="A74" t="s">
        <v>153</v>
      </c>
      <c r="B74">
        <v>1</v>
      </c>
      <c r="C74" t="s">
        <v>132</v>
      </c>
      <c r="D74" t="s">
        <v>17</v>
      </c>
      <c r="E74" s="3"/>
      <c r="F74" s="13">
        <f t="shared" si="12"/>
        <v>1</v>
      </c>
      <c r="G74" s="13"/>
      <c r="H74" s="13">
        <f t="shared" si="13"/>
        <v>1</v>
      </c>
      <c r="I74" s="13"/>
      <c r="J74" s="13">
        <f t="shared" si="14"/>
        <v>1</v>
      </c>
      <c r="K74" s="13">
        <f t="shared" si="15"/>
        <v>1</v>
      </c>
      <c r="L74" s="13">
        <f t="shared" si="16"/>
        <v>1</v>
      </c>
      <c r="M74" s="12">
        <f>'APR26'!K74+'MAY26'!K74+'JUN26'!K74</f>
        <v>3</v>
      </c>
      <c r="N74">
        <f t="shared" si="17"/>
        <v>1</v>
      </c>
    </row>
    <row r="75" spans="1:14">
      <c r="A75" t="s">
        <v>160</v>
      </c>
      <c r="B75">
        <v>3</v>
      </c>
      <c r="C75" t="s">
        <v>164</v>
      </c>
      <c r="D75" t="s">
        <v>17</v>
      </c>
      <c r="E75" s="3"/>
      <c r="F75" s="13">
        <f t="shared" si="12"/>
        <v>1</v>
      </c>
      <c r="G75" s="13"/>
      <c r="H75" s="13">
        <f t="shared" si="13"/>
        <v>1</v>
      </c>
      <c r="I75" s="13"/>
      <c r="J75" s="13">
        <f t="shared" si="14"/>
        <v>1</v>
      </c>
      <c r="K75" s="13">
        <f t="shared" si="15"/>
        <v>1</v>
      </c>
      <c r="L75" s="13">
        <f t="shared" si="16"/>
        <v>1</v>
      </c>
      <c r="M75" s="12">
        <f>'APR26'!K75+'MAY26'!K75+'JUN26'!K75</f>
        <v>3</v>
      </c>
      <c r="N75">
        <f t="shared" si="17"/>
        <v>1</v>
      </c>
    </row>
    <row r="76" spans="1:14">
      <c r="A76" t="s">
        <v>219</v>
      </c>
      <c r="B76">
        <v>9</v>
      </c>
      <c r="C76" t="s">
        <v>220</v>
      </c>
      <c r="D76" t="s">
        <v>116</v>
      </c>
      <c r="E76" s="3"/>
      <c r="F76" s="13">
        <f t="shared" si="12"/>
        <v>1</v>
      </c>
      <c r="G76" s="13"/>
      <c r="H76" s="13">
        <f t="shared" si="13"/>
        <v>1</v>
      </c>
      <c r="I76" s="13"/>
      <c r="J76" s="13">
        <f t="shared" si="14"/>
        <v>1</v>
      </c>
      <c r="K76" s="13">
        <f t="shared" si="15"/>
        <v>1</v>
      </c>
      <c r="L76" s="13">
        <f t="shared" si="16"/>
        <v>1</v>
      </c>
      <c r="M76" s="12">
        <f>'APR26'!K76+'MAY26'!K76+'JUN26'!K76</f>
        <v>3</v>
      </c>
      <c r="N76">
        <f t="shared" si="17"/>
        <v>1</v>
      </c>
    </row>
    <row r="77" spans="1:14">
      <c r="A77" t="s">
        <v>224</v>
      </c>
      <c r="B77">
        <v>9</v>
      </c>
      <c r="C77" t="s">
        <v>220</v>
      </c>
      <c r="D77" t="s">
        <v>116</v>
      </c>
      <c r="E77" s="3"/>
      <c r="F77" s="13">
        <f t="shared" si="12"/>
        <v>1</v>
      </c>
      <c r="G77" s="13"/>
      <c r="H77" s="13">
        <f t="shared" si="13"/>
        <v>1</v>
      </c>
      <c r="I77" s="13"/>
      <c r="J77" s="13">
        <f t="shared" si="14"/>
        <v>1</v>
      </c>
      <c r="K77" s="13">
        <f t="shared" si="15"/>
        <v>1</v>
      </c>
      <c r="L77" s="13">
        <f t="shared" si="16"/>
        <v>1</v>
      </c>
      <c r="M77" s="12">
        <f>'APR26'!K77+'MAY26'!K77+'JUN26'!K77</f>
        <v>3</v>
      </c>
      <c r="N77">
        <f t="shared" si="17"/>
        <v>1</v>
      </c>
    </row>
    <row r="78" spans="1:14">
      <c r="A78" t="s">
        <v>117</v>
      </c>
      <c r="B78">
        <v>2</v>
      </c>
      <c r="C78" t="s">
        <v>91</v>
      </c>
      <c r="D78" t="s">
        <v>17</v>
      </c>
      <c r="E78" s="3"/>
      <c r="F78" s="13">
        <f t="shared" si="12"/>
        <v>1</v>
      </c>
      <c r="G78" s="13"/>
      <c r="H78" s="13">
        <f t="shared" si="13"/>
        <v>1</v>
      </c>
      <c r="I78" s="13"/>
      <c r="J78" s="13">
        <f t="shared" si="14"/>
        <v>1</v>
      </c>
      <c r="K78" s="13">
        <f t="shared" si="15"/>
        <v>1</v>
      </c>
      <c r="L78" s="13">
        <f t="shared" si="16"/>
        <v>1</v>
      </c>
      <c r="M78" s="12">
        <f>'APR26'!K78+'MAY26'!K78+'JUN26'!K78</f>
        <v>3</v>
      </c>
      <c r="N78">
        <f t="shared" si="17"/>
        <v>1</v>
      </c>
    </row>
    <row r="79" spans="1:14">
      <c r="A79" t="s">
        <v>128</v>
      </c>
      <c r="B79">
        <v>2</v>
      </c>
      <c r="C79" t="s">
        <v>91</v>
      </c>
      <c r="D79" t="s">
        <v>17</v>
      </c>
      <c r="E79" s="3"/>
      <c r="F79" s="13">
        <f t="shared" si="12"/>
        <v>1</v>
      </c>
      <c r="H79" s="13">
        <f t="shared" si="13"/>
        <v>1</v>
      </c>
      <c r="J79" s="13">
        <f t="shared" si="14"/>
        <v>1</v>
      </c>
      <c r="K79" s="12">
        <f t="shared" si="15"/>
        <v>1</v>
      </c>
      <c r="L79">
        <f t="shared" si="16"/>
        <v>1</v>
      </c>
      <c r="M79" s="12">
        <f>'APR26'!K79+'MAY26'!K79+'JUN26'!K79</f>
        <v>3</v>
      </c>
      <c r="N79">
        <f t="shared" si="17"/>
        <v>1</v>
      </c>
    </row>
    <row r="80" spans="1:14">
      <c r="A80" t="s">
        <v>152</v>
      </c>
      <c r="B80">
        <v>2</v>
      </c>
      <c r="C80" t="s">
        <v>91</v>
      </c>
      <c r="D80" t="s">
        <v>17</v>
      </c>
      <c r="E80" s="3"/>
      <c r="F80" s="13">
        <f t="shared" si="12"/>
        <v>1</v>
      </c>
      <c r="H80" s="13">
        <f t="shared" si="13"/>
        <v>1</v>
      </c>
      <c r="J80" s="13">
        <f t="shared" si="14"/>
        <v>1</v>
      </c>
      <c r="K80" s="12">
        <f t="shared" si="15"/>
        <v>1</v>
      </c>
      <c r="L80">
        <f t="shared" si="16"/>
        <v>1</v>
      </c>
      <c r="M80" s="12">
        <f>'APR26'!K80+'MAY26'!K80+'JUN26'!K80</f>
        <v>3</v>
      </c>
      <c r="N80">
        <f t="shared" si="17"/>
        <v>1</v>
      </c>
    </row>
    <row r="81" spans="1:14">
      <c r="A81" t="s">
        <v>160</v>
      </c>
      <c r="B81">
        <v>3</v>
      </c>
      <c r="C81" t="s">
        <v>165</v>
      </c>
      <c r="D81" t="s">
        <v>17</v>
      </c>
      <c r="E81" s="3"/>
      <c r="F81" s="13">
        <f t="shared" si="12"/>
        <v>1</v>
      </c>
      <c r="H81" s="13">
        <f t="shared" si="13"/>
        <v>1</v>
      </c>
      <c r="J81" s="13">
        <f t="shared" si="14"/>
        <v>1</v>
      </c>
      <c r="K81" s="12">
        <f t="shared" si="15"/>
        <v>1</v>
      </c>
      <c r="L81">
        <f t="shared" si="16"/>
        <v>1</v>
      </c>
      <c r="M81" s="12">
        <f>'APR26'!K81+'MAY26'!K81+'JUN26'!K81</f>
        <v>3</v>
      </c>
      <c r="N81">
        <f t="shared" si="17"/>
        <v>1</v>
      </c>
    </row>
    <row r="82" spans="1:14">
      <c r="A82" t="s">
        <v>160</v>
      </c>
      <c r="B82">
        <v>2</v>
      </c>
      <c r="C82" t="s">
        <v>166</v>
      </c>
      <c r="D82" t="s">
        <v>17</v>
      </c>
      <c r="E82" s="3"/>
      <c r="F82" s="13">
        <f t="shared" si="12"/>
        <v>1</v>
      </c>
      <c r="H82" s="13">
        <f t="shared" si="13"/>
        <v>1</v>
      </c>
      <c r="J82" s="13">
        <f t="shared" si="14"/>
        <v>1</v>
      </c>
      <c r="K82" s="12">
        <f t="shared" si="15"/>
        <v>1</v>
      </c>
      <c r="L82">
        <f t="shared" si="16"/>
        <v>1</v>
      </c>
      <c r="M82" s="12">
        <f>'APR26'!K82+'MAY26'!K82+'JUN26'!K82</f>
        <v>3</v>
      </c>
      <c r="N82">
        <f t="shared" si="17"/>
        <v>1</v>
      </c>
    </row>
    <row r="83" spans="1:14">
      <c r="A83" t="s">
        <v>160</v>
      </c>
      <c r="B83">
        <v>4</v>
      </c>
      <c r="C83" t="s">
        <v>167</v>
      </c>
      <c r="D83" t="s">
        <v>17</v>
      </c>
      <c r="E83" s="3"/>
      <c r="F83" s="13">
        <f t="shared" si="12"/>
        <v>1</v>
      </c>
      <c r="H83" s="13">
        <f t="shared" si="13"/>
        <v>1</v>
      </c>
      <c r="J83" s="13">
        <f t="shared" si="14"/>
        <v>1</v>
      </c>
      <c r="K83" s="12">
        <f t="shared" si="15"/>
        <v>1</v>
      </c>
      <c r="L83">
        <f t="shared" si="16"/>
        <v>1</v>
      </c>
      <c r="M83" s="12">
        <f>'APR26'!K83+'MAY26'!K83+'JUN26'!K83</f>
        <v>3</v>
      </c>
      <c r="N83">
        <f t="shared" si="17"/>
        <v>1</v>
      </c>
    </row>
    <row r="84" spans="1:14">
      <c r="A84" t="s">
        <v>142</v>
      </c>
      <c r="B84">
        <v>3</v>
      </c>
      <c r="C84" t="s">
        <v>143</v>
      </c>
      <c r="D84" t="s">
        <v>17</v>
      </c>
      <c r="E84" s="3"/>
      <c r="F84" s="13">
        <f t="shared" si="12"/>
        <v>1</v>
      </c>
      <c r="H84" s="13">
        <f t="shared" si="13"/>
        <v>1</v>
      </c>
      <c r="J84" s="13">
        <f t="shared" si="14"/>
        <v>1</v>
      </c>
      <c r="K84" s="12">
        <f t="shared" si="15"/>
        <v>1</v>
      </c>
      <c r="L84">
        <f t="shared" si="16"/>
        <v>1</v>
      </c>
      <c r="M84" s="12">
        <f>'APR26'!K84+'MAY26'!K84+'JUN26'!K84</f>
        <v>3</v>
      </c>
      <c r="N84">
        <f t="shared" si="17"/>
        <v>1</v>
      </c>
    </row>
    <row r="85" spans="1:14">
      <c r="A85" t="s">
        <v>222</v>
      </c>
      <c r="B85">
        <v>3</v>
      </c>
      <c r="C85" t="s">
        <v>143</v>
      </c>
      <c r="D85" t="s">
        <v>17</v>
      </c>
      <c r="E85" s="3"/>
      <c r="F85" s="13">
        <f t="shared" si="12"/>
        <v>1</v>
      </c>
      <c r="H85" s="13">
        <f t="shared" si="13"/>
        <v>1</v>
      </c>
      <c r="J85" s="13">
        <f t="shared" si="14"/>
        <v>1</v>
      </c>
      <c r="K85" s="12">
        <f t="shared" si="15"/>
        <v>1</v>
      </c>
      <c r="L85">
        <f t="shared" si="16"/>
        <v>1</v>
      </c>
      <c r="M85" s="12">
        <f>'APR26'!K85+'MAY26'!K85+'JUN26'!K85</f>
        <v>3</v>
      </c>
      <c r="N85">
        <f t="shared" si="17"/>
        <v>1</v>
      </c>
    </row>
    <row r="86" spans="1:14">
      <c r="A86" t="s">
        <v>229</v>
      </c>
      <c r="B86">
        <v>1</v>
      </c>
      <c r="C86" t="s">
        <v>87</v>
      </c>
      <c r="D86" t="s">
        <v>17</v>
      </c>
      <c r="E86" s="3"/>
      <c r="F86" s="13">
        <f t="shared" si="12"/>
        <v>1</v>
      </c>
      <c r="H86" s="13">
        <f t="shared" si="13"/>
        <v>1</v>
      </c>
      <c r="J86" s="13">
        <f t="shared" si="14"/>
        <v>1</v>
      </c>
      <c r="K86" s="12">
        <f t="shared" si="15"/>
        <v>1</v>
      </c>
      <c r="L86">
        <f t="shared" si="16"/>
        <v>1</v>
      </c>
      <c r="M86" s="12">
        <f>'APR26'!K86+'MAY26'!K86+'JUN26'!K86</f>
        <v>3</v>
      </c>
      <c r="N86">
        <f t="shared" si="17"/>
        <v>1</v>
      </c>
    </row>
    <row r="87" spans="1:14">
      <c r="A87" t="s">
        <v>160</v>
      </c>
      <c r="B87">
        <v>4</v>
      </c>
      <c r="C87" t="s">
        <v>168</v>
      </c>
      <c r="D87" t="s">
        <v>17</v>
      </c>
      <c r="E87" s="3"/>
      <c r="F87" s="13">
        <f t="shared" si="12"/>
        <v>1</v>
      </c>
      <c r="H87" s="13">
        <f t="shared" si="13"/>
        <v>1</v>
      </c>
      <c r="J87" s="13">
        <f t="shared" si="14"/>
        <v>1</v>
      </c>
      <c r="K87" s="12">
        <f t="shared" si="15"/>
        <v>1</v>
      </c>
      <c r="L87">
        <f t="shared" si="16"/>
        <v>1</v>
      </c>
      <c r="M87" s="12">
        <f>'APR26'!K87+'MAY26'!K87+'JUN26'!K87</f>
        <v>3</v>
      </c>
      <c r="N87">
        <f t="shared" si="17"/>
        <v>1</v>
      </c>
    </row>
    <row r="88" spans="1:14">
      <c r="A88" t="s">
        <v>160</v>
      </c>
      <c r="B88">
        <v>4</v>
      </c>
      <c r="C88" t="s">
        <v>169</v>
      </c>
      <c r="D88" t="s">
        <v>17</v>
      </c>
      <c r="E88" s="3"/>
      <c r="F88" s="13">
        <f t="shared" si="12"/>
        <v>1</v>
      </c>
      <c r="H88" s="13">
        <f t="shared" si="13"/>
        <v>1</v>
      </c>
      <c r="J88" s="13">
        <f t="shared" si="14"/>
        <v>1</v>
      </c>
      <c r="K88" s="12">
        <f t="shared" si="15"/>
        <v>1</v>
      </c>
      <c r="L88">
        <f t="shared" si="16"/>
        <v>1</v>
      </c>
      <c r="M88" s="12">
        <f>'APR26'!K88+'MAY26'!K88+'JUN26'!K88</f>
        <v>3</v>
      </c>
      <c r="N88">
        <f t="shared" si="17"/>
        <v>1</v>
      </c>
    </row>
    <row r="89" spans="1:14">
      <c r="A89" t="s">
        <v>150</v>
      </c>
      <c r="B89">
        <v>4</v>
      </c>
      <c r="C89" t="s">
        <v>151</v>
      </c>
      <c r="D89" t="s">
        <v>17</v>
      </c>
      <c r="E89" s="3"/>
      <c r="F89" s="13">
        <f t="shared" si="12"/>
        <v>1</v>
      </c>
      <c r="H89" s="13">
        <f t="shared" si="13"/>
        <v>1</v>
      </c>
      <c r="J89" s="13">
        <f t="shared" si="14"/>
        <v>1</v>
      </c>
      <c r="K89" s="12">
        <f t="shared" si="15"/>
        <v>1</v>
      </c>
      <c r="L89">
        <f t="shared" si="16"/>
        <v>1</v>
      </c>
      <c r="M89" s="12">
        <f>'APR26'!K89+'MAY26'!K89+'JUN26'!K89</f>
        <v>3</v>
      </c>
      <c r="N89">
        <f t="shared" si="17"/>
        <v>1</v>
      </c>
    </row>
    <row r="90" spans="1:14">
      <c r="A90" t="s">
        <v>160</v>
      </c>
      <c r="B90">
        <v>4</v>
      </c>
      <c r="C90" t="s">
        <v>170</v>
      </c>
      <c r="D90" t="s">
        <v>17</v>
      </c>
      <c r="E90" s="3"/>
      <c r="F90" s="13">
        <f t="shared" si="12"/>
        <v>1</v>
      </c>
      <c r="H90" s="13">
        <f t="shared" si="13"/>
        <v>1</v>
      </c>
      <c r="J90" s="13">
        <f t="shared" si="14"/>
        <v>1</v>
      </c>
      <c r="K90" s="12">
        <f t="shared" si="15"/>
        <v>1</v>
      </c>
      <c r="L90">
        <f t="shared" si="16"/>
        <v>1</v>
      </c>
      <c r="M90" s="12">
        <f>'APR26'!K90+'MAY26'!K90+'JUN26'!K90</f>
        <v>3</v>
      </c>
      <c r="N90">
        <f t="shared" si="17"/>
        <v>1</v>
      </c>
    </row>
    <row r="91" spans="1:14">
      <c r="A91" t="s">
        <v>160</v>
      </c>
      <c r="B91">
        <v>3</v>
      </c>
      <c r="C91" t="s">
        <v>171</v>
      </c>
      <c r="D91" t="s">
        <v>17</v>
      </c>
      <c r="E91" s="3"/>
      <c r="F91" s="13">
        <f t="shared" si="12"/>
        <v>1</v>
      </c>
      <c r="H91" s="13">
        <f t="shared" si="13"/>
        <v>1</v>
      </c>
      <c r="J91" s="13">
        <f t="shared" si="14"/>
        <v>1</v>
      </c>
      <c r="K91" s="12">
        <f t="shared" si="15"/>
        <v>1</v>
      </c>
      <c r="L91">
        <f t="shared" si="16"/>
        <v>1</v>
      </c>
      <c r="M91" s="12">
        <f>'APR26'!K91+'MAY26'!K91+'JUN26'!K91</f>
        <v>3</v>
      </c>
      <c r="N91">
        <f t="shared" si="17"/>
        <v>1</v>
      </c>
    </row>
    <row r="92" spans="1:14">
      <c r="A92" t="s">
        <v>160</v>
      </c>
      <c r="B92">
        <v>4</v>
      </c>
      <c r="C92" t="s">
        <v>172</v>
      </c>
      <c r="D92" t="s">
        <v>17</v>
      </c>
      <c r="E92" s="3"/>
      <c r="F92" s="13">
        <f t="shared" si="12"/>
        <v>1</v>
      </c>
      <c r="H92" s="13">
        <f t="shared" si="13"/>
        <v>1</v>
      </c>
      <c r="J92" s="13">
        <f t="shared" si="14"/>
        <v>1</v>
      </c>
      <c r="K92" s="12">
        <f t="shared" si="15"/>
        <v>1</v>
      </c>
      <c r="L92">
        <f t="shared" si="16"/>
        <v>1</v>
      </c>
      <c r="M92" s="12">
        <f>'APR26'!K92+'MAY26'!K92+'JUN26'!K92</f>
        <v>3</v>
      </c>
      <c r="N92">
        <f t="shared" si="17"/>
        <v>1</v>
      </c>
    </row>
    <row r="93" spans="1:14">
      <c r="A93" t="s">
        <v>160</v>
      </c>
      <c r="B93">
        <v>3</v>
      </c>
      <c r="C93" t="s">
        <v>173</v>
      </c>
      <c r="D93" t="s">
        <v>17</v>
      </c>
      <c r="E93" s="3"/>
      <c r="F93" s="13">
        <f t="shared" si="12"/>
        <v>1</v>
      </c>
      <c r="H93" s="13">
        <f t="shared" si="13"/>
        <v>1</v>
      </c>
      <c r="J93" s="13">
        <f t="shared" si="14"/>
        <v>1</v>
      </c>
      <c r="K93" s="12">
        <f t="shared" si="15"/>
        <v>1</v>
      </c>
      <c r="L93">
        <f t="shared" si="16"/>
        <v>1</v>
      </c>
      <c r="M93" s="12">
        <f>'APR26'!K93+'MAY26'!K93+'JUN26'!K93</f>
        <v>3</v>
      </c>
      <c r="N93">
        <f t="shared" si="17"/>
        <v>1</v>
      </c>
    </row>
    <row r="94" spans="1:14">
      <c r="A94" t="s">
        <v>160</v>
      </c>
      <c r="B94">
        <v>3</v>
      </c>
      <c r="C94" t="s">
        <v>174</v>
      </c>
      <c r="D94" t="s">
        <v>17</v>
      </c>
      <c r="E94" s="3"/>
      <c r="F94" s="13">
        <f t="shared" si="12"/>
        <v>1</v>
      </c>
      <c r="H94" s="13">
        <f t="shared" si="13"/>
        <v>1</v>
      </c>
      <c r="J94" s="13">
        <f t="shared" si="14"/>
        <v>1</v>
      </c>
      <c r="K94" s="12">
        <f t="shared" si="15"/>
        <v>1</v>
      </c>
      <c r="L94">
        <f t="shared" si="16"/>
        <v>1</v>
      </c>
      <c r="M94" s="12">
        <f>'APR26'!K94+'MAY26'!K94+'JUN26'!K94</f>
        <v>3</v>
      </c>
      <c r="N94">
        <f t="shared" si="17"/>
        <v>1</v>
      </c>
    </row>
    <row r="95" spans="1:14">
      <c r="A95" t="s">
        <v>216</v>
      </c>
      <c r="B95">
        <v>1</v>
      </c>
      <c r="C95" t="s">
        <v>217</v>
      </c>
      <c r="D95" t="s">
        <v>17</v>
      </c>
      <c r="E95" s="3"/>
      <c r="F95" s="13">
        <f t="shared" si="12"/>
        <v>1</v>
      </c>
      <c r="H95" s="13">
        <f t="shared" si="13"/>
        <v>1</v>
      </c>
      <c r="J95" s="13">
        <f t="shared" si="14"/>
        <v>1</v>
      </c>
      <c r="K95" s="12">
        <f t="shared" si="15"/>
        <v>1</v>
      </c>
      <c r="L95">
        <f t="shared" si="16"/>
        <v>1</v>
      </c>
      <c r="M95" s="12">
        <f>'APR26'!K95+'MAY26'!K95+'JUN26'!K95</f>
        <v>3</v>
      </c>
      <c r="N95">
        <f t="shared" si="17"/>
        <v>1</v>
      </c>
    </row>
    <row r="96" spans="1:14">
      <c r="A96" t="s">
        <v>160</v>
      </c>
      <c r="B96">
        <v>3</v>
      </c>
      <c r="C96" t="s">
        <v>175</v>
      </c>
      <c r="D96" t="s">
        <v>17</v>
      </c>
      <c r="E96" s="3"/>
      <c r="F96" s="13">
        <f t="shared" si="12"/>
        <v>1</v>
      </c>
      <c r="H96" s="13">
        <f t="shared" si="13"/>
        <v>1</v>
      </c>
      <c r="J96" s="13">
        <f t="shared" si="14"/>
        <v>1</v>
      </c>
      <c r="K96" s="12">
        <f t="shared" si="15"/>
        <v>1</v>
      </c>
      <c r="L96">
        <f t="shared" si="16"/>
        <v>1</v>
      </c>
      <c r="M96" s="12">
        <f>'APR26'!K96+'MAY26'!K96+'JUN26'!K96</f>
        <v>3</v>
      </c>
      <c r="N96">
        <f t="shared" si="17"/>
        <v>1</v>
      </c>
    </row>
    <row r="97" spans="1:14">
      <c r="A97" t="s">
        <v>160</v>
      </c>
      <c r="B97">
        <v>4</v>
      </c>
      <c r="C97" t="s">
        <v>176</v>
      </c>
      <c r="D97" t="s">
        <v>17</v>
      </c>
      <c r="E97" s="3"/>
      <c r="F97" s="13">
        <f t="shared" si="12"/>
        <v>1</v>
      </c>
      <c r="H97" s="13">
        <f t="shared" si="13"/>
        <v>1</v>
      </c>
      <c r="J97" s="13">
        <f t="shared" si="14"/>
        <v>1</v>
      </c>
      <c r="K97" s="12">
        <f t="shared" si="15"/>
        <v>1</v>
      </c>
      <c r="L97">
        <f t="shared" si="16"/>
        <v>1</v>
      </c>
      <c r="M97" s="12">
        <f>'APR26'!K97+'MAY26'!K97+'JUN26'!K97</f>
        <v>3</v>
      </c>
      <c r="N97">
        <f t="shared" si="17"/>
        <v>1</v>
      </c>
    </row>
    <row r="98" spans="1:14">
      <c r="A98" t="s">
        <v>160</v>
      </c>
      <c r="B98">
        <v>3</v>
      </c>
      <c r="C98" t="s">
        <v>177</v>
      </c>
      <c r="D98" t="s">
        <v>17</v>
      </c>
      <c r="E98" s="3"/>
      <c r="F98" s="13">
        <f t="shared" si="12"/>
        <v>1</v>
      </c>
      <c r="H98" s="13">
        <f t="shared" si="13"/>
        <v>1</v>
      </c>
      <c r="J98" s="13">
        <f t="shared" si="14"/>
        <v>1</v>
      </c>
      <c r="K98" s="12">
        <f t="shared" si="15"/>
        <v>1</v>
      </c>
      <c r="L98">
        <f t="shared" si="16"/>
        <v>1</v>
      </c>
      <c r="M98" s="12">
        <f>'APR26'!K98+'MAY26'!K98+'JUN26'!K98</f>
        <v>3</v>
      </c>
      <c r="N98">
        <f t="shared" si="17"/>
        <v>1</v>
      </c>
    </row>
    <row r="99" spans="1:14">
      <c r="A99" t="s">
        <v>133</v>
      </c>
      <c r="B99">
        <v>2</v>
      </c>
      <c r="C99" t="s">
        <v>134</v>
      </c>
      <c r="D99" t="s">
        <v>17</v>
      </c>
      <c r="E99" s="3"/>
      <c r="F99" s="13">
        <f t="shared" ref="F99:F130" si="18">RANK($E$3:$E$158,$E$3:$E$158)</f>
        <v>1</v>
      </c>
      <c r="H99" s="13">
        <f t="shared" ref="H99:H130" si="19">RANK($G$3:$G$158,$G$3:$G$158)</f>
        <v>1</v>
      </c>
      <c r="J99" s="13">
        <f t="shared" ref="J99:J130" si="20">RANK($I$3:$I$158,$I$3:$I$158)</f>
        <v>1</v>
      </c>
      <c r="K99" s="12">
        <f t="shared" ref="K99:K130" si="21">(F99*50%)+(H99*25%)+(J99*25%)</f>
        <v>1</v>
      </c>
      <c r="L99">
        <f t="shared" ref="L99:L130" si="22">RANK($K$3:$K$158,$K$3:$K$158,1)</f>
        <v>1</v>
      </c>
      <c r="M99" s="12">
        <f>'APR26'!K99+'MAY26'!K99+'JUN26'!K99</f>
        <v>3</v>
      </c>
      <c r="N99">
        <f t="shared" ref="N99:N130" si="23">RANK(M$3:M$158,M$3:M$158,1)</f>
        <v>1</v>
      </c>
    </row>
    <row r="100" spans="1:14">
      <c r="A100" t="s">
        <v>160</v>
      </c>
      <c r="B100">
        <v>1</v>
      </c>
      <c r="C100" t="s">
        <v>178</v>
      </c>
      <c r="D100" t="s">
        <v>17</v>
      </c>
      <c r="E100" s="3"/>
      <c r="F100" s="13">
        <f t="shared" si="18"/>
        <v>1</v>
      </c>
      <c r="H100" s="13">
        <f t="shared" si="19"/>
        <v>1</v>
      </c>
      <c r="J100" s="13">
        <f t="shared" si="20"/>
        <v>1</v>
      </c>
      <c r="K100" s="12">
        <f t="shared" si="21"/>
        <v>1</v>
      </c>
      <c r="L100">
        <f t="shared" si="22"/>
        <v>1</v>
      </c>
      <c r="M100" s="12">
        <f>'APR26'!K100+'MAY26'!K100+'JUN26'!K100</f>
        <v>3</v>
      </c>
      <c r="N100">
        <f t="shared" si="23"/>
        <v>1</v>
      </c>
    </row>
    <row r="101" spans="1:14">
      <c r="A101" t="s">
        <v>160</v>
      </c>
      <c r="B101">
        <v>2</v>
      </c>
      <c r="C101" t="s">
        <v>179</v>
      </c>
      <c r="D101" t="s">
        <v>17</v>
      </c>
      <c r="E101" s="3"/>
      <c r="F101" s="13">
        <f t="shared" si="18"/>
        <v>1</v>
      </c>
      <c r="H101" s="13">
        <f t="shared" si="19"/>
        <v>1</v>
      </c>
      <c r="J101" s="13">
        <f t="shared" si="20"/>
        <v>1</v>
      </c>
      <c r="K101" s="12">
        <f t="shared" si="21"/>
        <v>1</v>
      </c>
      <c r="L101">
        <f t="shared" si="22"/>
        <v>1</v>
      </c>
      <c r="M101" s="12">
        <f>'APR26'!K101+'MAY26'!K101+'JUN26'!K101</f>
        <v>3</v>
      </c>
      <c r="N101">
        <f t="shared" si="23"/>
        <v>1</v>
      </c>
    </row>
    <row r="102" spans="1:14">
      <c r="A102" t="s">
        <v>160</v>
      </c>
      <c r="B102">
        <v>2</v>
      </c>
      <c r="C102" t="s">
        <v>180</v>
      </c>
      <c r="D102" t="s">
        <v>17</v>
      </c>
      <c r="E102" s="3"/>
      <c r="F102" s="13">
        <f t="shared" si="18"/>
        <v>1</v>
      </c>
      <c r="H102" s="13">
        <f t="shared" si="19"/>
        <v>1</v>
      </c>
      <c r="J102" s="13">
        <f t="shared" si="20"/>
        <v>1</v>
      </c>
      <c r="K102" s="12">
        <f t="shared" si="21"/>
        <v>1</v>
      </c>
      <c r="L102">
        <f t="shared" si="22"/>
        <v>1</v>
      </c>
      <c r="M102" s="12">
        <f>'APR26'!K102+'MAY26'!K102+'JUN26'!K102</f>
        <v>3</v>
      </c>
      <c r="N102">
        <f t="shared" si="23"/>
        <v>1</v>
      </c>
    </row>
    <row r="103" spans="1:14">
      <c r="A103" t="s">
        <v>160</v>
      </c>
      <c r="B103">
        <v>2</v>
      </c>
      <c r="C103" t="s">
        <v>181</v>
      </c>
      <c r="D103" t="s">
        <v>17</v>
      </c>
      <c r="E103" s="3"/>
      <c r="F103" s="13">
        <f t="shared" si="18"/>
        <v>1</v>
      </c>
      <c r="H103" s="13">
        <f t="shared" si="19"/>
        <v>1</v>
      </c>
      <c r="J103" s="13">
        <f t="shared" si="20"/>
        <v>1</v>
      </c>
      <c r="K103" s="12">
        <f t="shared" si="21"/>
        <v>1</v>
      </c>
      <c r="L103">
        <f t="shared" si="22"/>
        <v>1</v>
      </c>
      <c r="M103" s="12">
        <f>'APR26'!K103+'MAY26'!K103+'JUN26'!K103</f>
        <v>3</v>
      </c>
      <c r="N103">
        <f t="shared" si="23"/>
        <v>1</v>
      </c>
    </row>
    <row r="104" spans="1:14">
      <c r="A104" t="s">
        <v>212</v>
      </c>
      <c r="B104">
        <v>2</v>
      </c>
      <c r="C104" t="s">
        <v>213</v>
      </c>
      <c r="D104" t="s">
        <v>17</v>
      </c>
      <c r="E104" s="3"/>
      <c r="F104" s="13">
        <f t="shared" si="18"/>
        <v>1</v>
      </c>
      <c r="H104" s="13">
        <f t="shared" si="19"/>
        <v>1</v>
      </c>
      <c r="J104" s="13">
        <f t="shared" si="20"/>
        <v>1</v>
      </c>
      <c r="K104" s="12">
        <f t="shared" si="21"/>
        <v>1</v>
      </c>
      <c r="L104">
        <f t="shared" si="22"/>
        <v>1</v>
      </c>
      <c r="M104" s="12">
        <f>'APR26'!K104+'MAY26'!K104+'JUN26'!K104</f>
        <v>3</v>
      </c>
      <c r="N104">
        <f t="shared" si="23"/>
        <v>1</v>
      </c>
    </row>
    <row r="105" spans="1:14">
      <c r="A105" t="s">
        <v>214</v>
      </c>
      <c r="B105">
        <v>2</v>
      </c>
      <c r="C105" t="s">
        <v>213</v>
      </c>
      <c r="D105" t="s">
        <v>17</v>
      </c>
      <c r="E105" s="3"/>
      <c r="F105" s="13">
        <f t="shared" si="18"/>
        <v>1</v>
      </c>
      <c r="H105" s="13">
        <f t="shared" si="19"/>
        <v>1</v>
      </c>
      <c r="J105" s="13">
        <f t="shared" si="20"/>
        <v>1</v>
      </c>
      <c r="K105" s="12">
        <f t="shared" si="21"/>
        <v>1</v>
      </c>
      <c r="L105">
        <f t="shared" si="22"/>
        <v>1</v>
      </c>
      <c r="M105" s="12">
        <f>'APR26'!K105+'MAY26'!K105+'JUN26'!K105</f>
        <v>3</v>
      </c>
      <c r="N105">
        <f t="shared" si="23"/>
        <v>1</v>
      </c>
    </row>
    <row r="106" spans="1:14">
      <c r="A106" t="s">
        <v>160</v>
      </c>
      <c r="B106">
        <v>3</v>
      </c>
      <c r="C106" t="s">
        <v>182</v>
      </c>
      <c r="D106" t="s">
        <v>17</v>
      </c>
      <c r="E106" s="3"/>
      <c r="F106" s="13">
        <f t="shared" si="18"/>
        <v>1</v>
      </c>
      <c r="H106" s="13">
        <f t="shared" si="19"/>
        <v>1</v>
      </c>
      <c r="J106" s="13">
        <f t="shared" si="20"/>
        <v>1</v>
      </c>
      <c r="K106" s="12">
        <f t="shared" si="21"/>
        <v>1</v>
      </c>
      <c r="L106">
        <f t="shared" si="22"/>
        <v>1</v>
      </c>
      <c r="M106" s="12">
        <f>'APR26'!K106+'MAY26'!K106+'JUN26'!K106</f>
        <v>3</v>
      </c>
      <c r="N106">
        <f t="shared" si="23"/>
        <v>1</v>
      </c>
    </row>
    <row r="107" spans="1:14">
      <c r="A107" t="s">
        <v>160</v>
      </c>
      <c r="B107">
        <v>3</v>
      </c>
      <c r="C107" t="s">
        <v>183</v>
      </c>
      <c r="D107" t="s">
        <v>17</v>
      </c>
      <c r="E107" s="3"/>
      <c r="F107" s="13">
        <f t="shared" si="18"/>
        <v>1</v>
      </c>
      <c r="H107" s="13">
        <f t="shared" si="19"/>
        <v>1</v>
      </c>
      <c r="J107" s="13">
        <f t="shared" si="20"/>
        <v>1</v>
      </c>
      <c r="K107" s="12">
        <f t="shared" si="21"/>
        <v>1</v>
      </c>
      <c r="L107">
        <f t="shared" si="22"/>
        <v>1</v>
      </c>
      <c r="M107" s="12">
        <f>'APR26'!K107+'MAY26'!K107+'JUN26'!K107</f>
        <v>3</v>
      </c>
      <c r="N107">
        <f t="shared" si="23"/>
        <v>1</v>
      </c>
    </row>
    <row r="108" spans="1:14">
      <c r="A108" t="s">
        <v>160</v>
      </c>
      <c r="B108">
        <v>2</v>
      </c>
      <c r="C108" t="s">
        <v>184</v>
      </c>
      <c r="D108" t="s">
        <v>17</v>
      </c>
      <c r="E108" s="3"/>
      <c r="F108" s="13">
        <f t="shared" si="18"/>
        <v>1</v>
      </c>
      <c r="H108" s="13">
        <f t="shared" si="19"/>
        <v>1</v>
      </c>
      <c r="J108" s="13">
        <f t="shared" si="20"/>
        <v>1</v>
      </c>
      <c r="K108" s="12">
        <f t="shared" si="21"/>
        <v>1</v>
      </c>
      <c r="L108">
        <f t="shared" si="22"/>
        <v>1</v>
      </c>
      <c r="M108" s="12">
        <f>'APR26'!K108+'MAY26'!K108+'JUN26'!K108</f>
        <v>3</v>
      </c>
      <c r="N108">
        <f t="shared" si="23"/>
        <v>1</v>
      </c>
    </row>
    <row r="109" spans="1:14">
      <c r="A109" t="s">
        <v>160</v>
      </c>
      <c r="B109">
        <v>2</v>
      </c>
      <c r="C109" t="s">
        <v>185</v>
      </c>
      <c r="D109" t="s">
        <v>17</v>
      </c>
      <c r="E109" s="3"/>
      <c r="F109" s="13">
        <f t="shared" si="18"/>
        <v>1</v>
      </c>
      <c r="H109" s="13">
        <f t="shared" si="19"/>
        <v>1</v>
      </c>
      <c r="J109" s="13">
        <f t="shared" si="20"/>
        <v>1</v>
      </c>
      <c r="K109" s="12">
        <f t="shared" si="21"/>
        <v>1</v>
      </c>
      <c r="L109">
        <f t="shared" si="22"/>
        <v>1</v>
      </c>
      <c r="M109" s="12">
        <f>'APR26'!K109+'MAY26'!K109+'JUN26'!K109</f>
        <v>3</v>
      </c>
      <c r="N109">
        <f t="shared" si="23"/>
        <v>1</v>
      </c>
    </row>
    <row r="110" spans="1:14">
      <c r="A110" t="s">
        <v>148</v>
      </c>
      <c r="B110">
        <v>3</v>
      </c>
      <c r="C110" t="s">
        <v>149</v>
      </c>
      <c r="D110" t="s">
        <v>17</v>
      </c>
      <c r="E110" s="3"/>
      <c r="F110" s="13">
        <f t="shared" si="18"/>
        <v>1</v>
      </c>
      <c r="H110" s="13">
        <f t="shared" si="19"/>
        <v>1</v>
      </c>
      <c r="J110" s="13">
        <f t="shared" si="20"/>
        <v>1</v>
      </c>
      <c r="K110" s="12">
        <f t="shared" si="21"/>
        <v>1</v>
      </c>
      <c r="L110">
        <f t="shared" si="22"/>
        <v>1</v>
      </c>
      <c r="M110" s="12">
        <f>'APR26'!K110+'MAY26'!K110+'JUN26'!K110</f>
        <v>3</v>
      </c>
      <c r="N110">
        <f t="shared" si="23"/>
        <v>1</v>
      </c>
    </row>
    <row r="111" spans="1:14">
      <c r="A111" t="s">
        <v>160</v>
      </c>
      <c r="B111">
        <v>1</v>
      </c>
      <c r="C111" t="s">
        <v>186</v>
      </c>
      <c r="D111" t="s">
        <v>17</v>
      </c>
      <c r="E111" s="3"/>
      <c r="F111" s="13">
        <f t="shared" si="18"/>
        <v>1</v>
      </c>
      <c r="H111" s="13">
        <f t="shared" si="19"/>
        <v>1</v>
      </c>
      <c r="J111" s="13">
        <f t="shared" si="20"/>
        <v>1</v>
      </c>
      <c r="K111" s="12">
        <f t="shared" si="21"/>
        <v>1</v>
      </c>
      <c r="L111">
        <f t="shared" si="22"/>
        <v>1</v>
      </c>
      <c r="M111" s="12">
        <f>'APR26'!K111+'MAY26'!K111+'JUN26'!K111</f>
        <v>3</v>
      </c>
      <c r="N111">
        <f t="shared" si="23"/>
        <v>1</v>
      </c>
    </row>
    <row r="112" spans="1:14">
      <c r="A112" t="s">
        <v>114</v>
      </c>
      <c r="B112">
        <v>9</v>
      </c>
      <c r="C112" t="s">
        <v>115</v>
      </c>
      <c r="D112" t="s">
        <v>116</v>
      </c>
      <c r="E112" s="3"/>
      <c r="F112" s="13">
        <f t="shared" si="18"/>
        <v>1</v>
      </c>
      <c r="H112" s="13">
        <f t="shared" si="19"/>
        <v>1</v>
      </c>
      <c r="J112" s="13">
        <f t="shared" si="20"/>
        <v>1</v>
      </c>
      <c r="K112" s="12">
        <f t="shared" si="21"/>
        <v>1</v>
      </c>
      <c r="L112">
        <f t="shared" si="22"/>
        <v>1</v>
      </c>
      <c r="M112" s="12">
        <f>'APR26'!K112+'MAY26'!K112+'JUN26'!K112</f>
        <v>3</v>
      </c>
      <c r="N112">
        <f t="shared" si="23"/>
        <v>1</v>
      </c>
    </row>
    <row r="113" spans="1:14">
      <c r="A113" t="s">
        <v>122</v>
      </c>
      <c r="B113">
        <v>9</v>
      </c>
      <c r="C113" t="s">
        <v>115</v>
      </c>
      <c r="D113" t="s">
        <v>116</v>
      </c>
      <c r="E113" s="3"/>
      <c r="F113" s="13">
        <f t="shared" si="18"/>
        <v>1</v>
      </c>
      <c r="H113" s="13">
        <f t="shared" si="19"/>
        <v>1</v>
      </c>
      <c r="J113" s="13">
        <f t="shared" si="20"/>
        <v>1</v>
      </c>
      <c r="K113" s="12">
        <f t="shared" si="21"/>
        <v>1</v>
      </c>
      <c r="L113">
        <f t="shared" si="22"/>
        <v>1</v>
      </c>
      <c r="M113" s="12">
        <f>'APR26'!K113+'MAY26'!K113+'JUN26'!K113</f>
        <v>3</v>
      </c>
      <c r="N113">
        <f t="shared" si="23"/>
        <v>1</v>
      </c>
    </row>
    <row r="114" spans="1:14">
      <c r="A114" t="s">
        <v>124</v>
      </c>
      <c r="B114">
        <v>9</v>
      </c>
      <c r="C114" t="s">
        <v>115</v>
      </c>
      <c r="D114" t="s">
        <v>116</v>
      </c>
      <c r="E114" s="3"/>
      <c r="F114" s="13">
        <f t="shared" si="18"/>
        <v>1</v>
      </c>
      <c r="H114" s="13">
        <f t="shared" si="19"/>
        <v>1</v>
      </c>
      <c r="J114" s="13">
        <f t="shared" si="20"/>
        <v>1</v>
      </c>
      <c r="K114" s="12">
        <f t="shared" si="21"/>
        <v>1</v>
      </c>
      <c r="L114">
        <f t="shared" si="22"/>
        <v>1</v>
      </c>
      <c r="M114" s="12">
        <f>'APR26'!K114+'MAY26'!K114+'JUN26'!K114</f>
        <v>3</v>
      </c>
      <c r="N114">
        <f t="shared" si="23"/>
        <v>1</v>
      </c>
    </row>
    <row r="115" spans="1:14">
      <c r="A115" t="s">
        <v>140</v>
      </c>
      <c r="B115">
        <v>9</v>
      </c>
      <c r="C115" t="s">
        <v>115</v>
      </c>
      <c r="D115" t="s">
        <v>116</v>
      </c>
      <c r="E115" s="3"/>
      <c r="F115" s="13">
        <f t="shared" si="18"/>
        <v>1</v>
      </c>
      <c r="H115" s="13">
        <f t="shared" si="19"/>
        <v>1</v>
      </c>
      <c r="J115" s="13">
        <f t="shared" si="20"/>
        <v>1</v>
      </c>
      <c r="K115" s="12">
        <f t="shared" si="21"/>
        <v>1</v>
      </c>
      <c r="L115">
        <f t="shared" si="22"/>
        <v>1</v>
      </c>
      <c r="M115" s="12">
        <f>'APR26'!K115+'MAY26'!K115+'JUN26'!K115</f>
        <v>3</v>
      </c>
      <c r="N115">
        <f t="shared" si="23"/>
        <v>1</v>
      </c>
    </row>
    <row r="116" spans="1:14">
      <c r="A116" t="s">
        <v>160</v>
      </c>
      <c r="B116">
        <v>3</v>
      </c>
      <c r="C116" t="s">
        <v>187</v>
      </c>
      <c r="D116" t="s">
        <v>17</v>
      </c>
      <c r="E116" s="3"/>
      <c r="F116" s="13">
        <f t="shared" si="18"/>
        <v>1</v>
      </c>
      <c r="H116" s="13">
        <f t="shared" si="19"/>
        <v>1</v>
      </c>
      <c r="J116" s="13">
        <f t="shared" si="20"/>
        <v>1</v>
      </c>
      <c r="K116" s="12">
        <f t="shared" si="21"/>
        <v>1</v>
      </c>
      <c r="L116">
        <f t="shared" si="22"/>
        <v>1</v>
      </c>
      <c r="M116" s="12">
        <f>'APR26'!K116+'MAY26'!K116+'JUN26'!K116</f>
        <v>3</v>
      </c>
      <c r="N116">
        <f t="shared" si="23"/>
        <v>1</v>
      </c>
    </row>
    <row r="117" spans="1:14">
      <c r="A117" t="s">
        <v>160</v>
      </c>
      <c r="B117">
        <v>2</v>
      </c>
      <c r="C117" t="s">
        <v>188</v>
      </c>
      <c r="D117" t="s">
        <v>17</v>
      </c>
      <c r="E117" s="3"/>
      <c r="F117" s="13">
        <f t="shared" si="18"/>
        <v>1</v>
      </c>
      <c r="H117" s="13">
        <f t="shared" si="19"/>
        <v>1</v>
      </c>
      <c r="J117" s="13">
        <f t="shared" si="20"/>
        <v>1</v>
      </c>
      <c r="K117" s="12">
        <f t="shared" si="21"/>
        <v>1</v>
      </c>
      <c r="L117">
        <f t="shared" si="22"/>
        <v>1</v>
      </c>
      <c r="M117" s="12">
        <f>'APR26'!K117+'MAY26'!K117+'JUN26'!K117</f>
        <v>3</v>
      </c>
      <c r="N117">
        <f t="shared" si="23"/>
        <v>1</v>
      </c>
    </row>
    <row r="118" spans="1:14">
      <c r="A118" t="s">
        <v>160</v>
      </c>
      <c r="B118">
        <v>3</v>
      </c>
      <c r="C118" t="s">
        <v>189</v>
      </c>
      <c r="D118" t="s">
        <v>17</v>
      </c>
      <c r="E118" s="3"/>
      <c r="F118" s="13">
        <f t="shared" si="18"/>
        <v>1</v>
      </c>
      <c r="H118" s="13">
        <f t="shared" si="19"/>
        <v>1</v>
      </c>
      <c r="J118" s="13">
        <f t="shared" si="20"/>
        <v>1</v>
      </c>
      <c r="K118" s="12">
        <f t="shared" si="21"/>
        <v>1</v>
      </c>
      <c r="L118">
        <f t="shared" si="22"/>
        <v>1</v>
      </c>
      <c r="M118" s="12">
        <f>'APR26'!K118+'MAY26'!K118+'JUN26'!K118</f>
        <v>3</v>
      </c>
      <c r="N118">
        <f t="shared" si="23"/>
        <v>1</v>
      </c>
    </row>
    <row r="119" spans="1:14">
      <c r="A119" t="s">
        <v>160</v>
      </c>
      <c r="B119">
        <v>3</v>
      </c>
      <c r="C119" t="s">
        <v>190</v>
      </c>
      <c r="D119" t="s">
        <v>17</v>
      </c>
      <c r="E119" s="3"/>
      <c r="F119" s="13">
        <f t="shared" si="18"/>
        <v>1</v>
      </c>
      <c r="H119" s="13">
        <f t="shared" si="19"/>
        <v>1</v>
      </c>
      <c r="J119" s="13">
        <f t="shared" si="20"/>
        <v>1</v>
      </c>
      <c r="K119" s="12">
        <f t="shared" si="21"/>
        <v>1</v>
      </c>
      <c r="L119">
        <f t="shared" si="22"/>
        <v>1</v>
      </c>
      <c r="M119" s="12">
        <f>'APR26'!K119+'MAY26'!K119+'JUN26'!K119</f>
        <v>3</v>
      </c>
      <c r="N119">
        <f t="shared" si="23"/>
        <v>1</v>
      </c>
    </row>
    <row r="120" spans="1:14">
      <c r="A120" t="s">
        <v>160</v>
      </c>
      <c r="B120">
        <v>4</v>
      </c>
      <c r="C120" t="s">
        <v>191</v>
      </c>
      <c r="D120" t="s">
        <v>17</v>
      </c>
      <c r="E120" s="3"/>
      <c r="F120" s="13">
        <f t="shared" si="18"/>
        <v>1</v>
      </c>
      <c r="H120" s="13">
        <f t="shared" si="19"/>
        <v>1</v>
      </c>
      <c r="J120" s="13">
        <f t="shared" si="20"/>
        <v>1</v>
      </c>
      <c r="K120" s="12">
        <f t="shared" si="21"/>
        <v>1</v>
      </c>
      <c r="L120">
        <f t="shared" si="22"/>
        <v>1</v>
      </c>
      <c r="M120" s="12">
        <f>'APR26'!K120+'MAY26'!K120+'JUN26'!K120</f>
        <v>3</v>
      </c>
      <c r="N120">
        <f t="shared" si="23"/>
        <v>1</v>
      </c>
    </row>
    <row r="121" spans="1:14">
      <c r="A121" t="s">
        <v>160</v>
      </c>
      <c r="B121">
        <v>4</v>
      </c>
      <c r="C121" t="s">
        <v>192</v>
      </c>
      <c r="D121" t="s">
        <v>17</v>
      </c>
      <c r="E121" s="3"/>
      <c r="F121" s="13">
        <f t="shared" si="18"/>
        <v>1</v>
      </c>
      <c r="H121" s="13">
        <f t="shared" si="19"/>
        <v>1</v>
      </c>
      <c r="J121" s="13">
        <f t="shared" si="20"/>
        <v>1</v>
      </c>
      <c r="K121" s="12">
        <f t="shared" si="21"/>
        <v>1</v>
      </c>
      <c r="L121">
        <f t="shared" si="22"/>
        <v>1</v>
      </c>
      <c r="M121" s="12">
        <f>'APR26'!K121+'MAY26'!K121+'JUN26'!K121</f>
        <v>3</v>
      </c>
      <c r="N121">
        <f t="shared" si="23"/>
        <v>1</v>
      </c>
    </row>
    <row r="122" spans="1:14">
      <c r="A122" t="s">
        <v>160</v>
      </c>
      <c r="B122">
        <v>3</v>
      </c>
      <c r="C122" t="s">
        <v>193</v>
      </c>
      <c r="D122" t="s">
        <v>17</v>
      </c>
      <c r="E122" s="3"/>
      <c r="F122" s="13">
        <f t="shared" si="18"/>
        <v>1</v>
      </c>
      <c r="H122" s="13">
        <f t="shared" si="19"/>
        <v>1</v>
      </c>
      <c r="J122" s="13">
        <f t="shared" si="20"/>
        <v>1</v>
      </c>
      <c r="K122" s="12">
        <f t="shared" si="21"/>
        <v>1</v>
      </c>
      <c r="L122">
        <f t="shared" si="22"/>
        <v>1</v>
      </c>
      <c r="M122" s="12">
        <f>'APR26'!K122+'MAY26'!K122+'JUN26'!K122</f>
        <v>3</v>
      </c>
      <c r="N122">
        <f t="shared" si="23"/>
        <v>1</v>
      </c>
    </row>
    <row r="123" spans="1:14">
      <c r="A123" t="s">
        <v>215</v>
      </c>
      <c r="B123">
        <v>1</v>
      </c>
      <c r="C123" t="s">
        <v>40</v>
      </c>
      <c r="D123" t="s">
        <v>17</v>
      </c>
      <c r="E123" s="3"/>
      <c r="F123" s="13">
        <f t="shared" si="18"/>
        <v>1</v>
      </c>
      <c r="H123" s="13">
        <f t="shared" si="19"/>
        <v>1</v>
      </c>
      <c r="J123" s="13">
        <f t="shared" si="20"/>
        <v>1</v>
      </c>
      <c r="K123" s="12">
        <f t="shared" si="21"/>
        <v>1</v>
      </c>
      <c r="L123">
        <f t="shared" si="22"/>
        <v>1</v>
      </c>
      <c r="M123" s="12">
        <f>'APR26'!K123+'MAY26'!K123+'JUN26'!K123</f>
        <v>3</v>
      </c>
      <c r="N123">
        <f t="shared" si="23"/>
        <v>1</v>
      </c>
    </row>
    <row r="124" spans="1:14">
      <c r="A124" t="s">
        <v>118</v>
      </c>
      <c r="B124">
        <v>2</v>
      </c>
      <c r="C124" t="s">
        <v>119</v>
      </c>
      <c r="D124" t="s">
        <v>17</v>
      </c>
      <c r="E124" s="3"/>
      <c r="F124" s="13">
        <f t="shared" si="18"/>
        <v>1</v>
      </c>
      <c r="H124" s="13">
        <f t="shared" si="19"/>
        <v>1</v>
      </c>
      <c r="J124" s="13">
        <f t="shared" si="20"/>
        <v>1</v>
      </c>
      <c r="K124" s="12">
        <f t="shared" si="21"/>
        <v>1</v>
      </c>
      <c r="L124">
        <f t="shared" si="22"/>
        <v>1</v>
      </c>
      <c r="M124" s="12">
        <f>'APR26'!K124+'MAY26'!K124+'JUN26'!K124</f>
        <v>3</v>
      </c>
      <c r="N124">
        <f t="shared" si="23"/>
        <v>1</v>
      </c>
    </row>
    <row r="125" spans="1:14">
      <c r="A125" t="s">
        <v>144</v>
      </c>
      <c r="B125">
        <v>2</v>
      </c>
      <c r="C125" t="s">
        <v>119</v>
      </c>
      <c r="D125" t="s">
        <v>17</v>
      </c>
      <c r="E125" s="3"/>
      <c r="F125" s="13">
        <f t="shared" si="18"/>
        <v>1</v>
      </c>
      <c r="H125" s="13">
        <f t="shared" si="19"/>
        <v>1</v>
      </c>
      <c r="J125" s="13">
        <f t="shared" si="20"/>
        <v>1</v>
      </c>
      <c r="K125" s="12">
        <f t="shared" si="21"/>
        <v>1</v>
      </c>
      <c r="L125">
        <f t="shared" si="22"/>
        <v>1</v>
      </c>
      <c r="M125" s="12">
        <f>'APR26'!K125+'MAY26'!K125+'JUN26'!K125</f>
        <v>3</v>
      </c>
      <c r="N125">
        <f t="shared" si="23"/>
        <v>1</v>
      </c>
    </row>
    <row r="126" spans="1:14">
      <c r="A126" t="s">
        <v>147</v>
      </c>
      <c r="B126">
        <v>2</v>
      </c>
      <c r="C126" t="s">
        <v>119</v>
      </c>
      <c r="D126" t="s">
        <v>17</v>
      </c>
      <c r="E126" s="3"/>
      <c r="F126" s="13">
        <f t="shared" si="18"/>
        <v>1</v>
      </c>
      <c r="H126" s="13">
        <f t="shared" si="19"/>
        <v>1</v>
      </c>
      <c r="J126" s="13">
        <f t="shared" si="20"/>
        <v>1</v>
      </c>
      <c r="K126" s="12">
        <f t="shared" si="21"/>
        <v>1</v>
      </c>
      <c r="L126">
        <f t="shared" si="22"/>
        <v>1</v>
      </c>
      <c r="M126" s="12">
        <f>'APR26'!K126+'MAY26'!K126+'JUN26'!K126</f>
        <v>3</v>
      </c>
      <c r="N126">
        <f t="shared" si="23"/>
        <v>1</v>
      </c>
    </row>
    <row r="127" spans="1:14">
      <c r="A127" t="s">
        <v>159</v>
      </c>
      <c r="B127">
        <v>2</v>
      </c>
      <c r="C127" t="s">
        <v>119</v>
      </c>
      <c r="D127" t="s">
        <v>17</v>
      </c>
      <c r="E127" s="3"/>
      <c r="F127" s="13">
        <f t="shared" si="18"/>
        <v>1</v>
      </c>
      <c r="H127" s="13">
        <f t="shared" si="19"/>
        <v>1</v>
      </c>
      <c r="J127" s="13">
        <f t="shared" si="20"/>
        <v>1</v>
      </c>
      <c r="K127" s="12">
        <f t="shared" si="21"/>
        <v>1</v>
      </c>
      <c r="L127">
        <f t="shared" si="22"/>
        <v>1</v>
      </c>
      <c r="M127" s="12">
        <f>'APR26'!K127+'MAY26'!K127+'JUN26'!K127</f>
        <v>3</v>
      </c>
      <c r="N127">
        <f t="shared" si="23"/>
        <v>1</v>
      </c>
    </row>
    <row r="128" spans="1:14">
      <c r="A128" t="s">
        <v>126</v>
      </c>
      <c r="B128">
        <v>2</v>
      </c>
      <c r="C128" t="s">
        <v>127</v>
      </c>
      <c r="D128" t="s">
        <v>17</v>
      </c>
      <c r="E128" s="3"/>
      <c r="F128" s="13">
        <f t="shared" si="18"/>
        <v>1</v>
      </c>
      <c r="H128" s="13">
        <f t="shared" si="19"/>
        <v>1</v>
      </c>
      <c r="J128" s="13">
        <f t="shared" si="20"/>
        <v>1</v>
      </c>
      <c r="K128" s="12">
        <f t="shared" si="21"/>
        <v>1</v>
      </c>
      <c r="L128">
        <f t="shared" si="22"/>
        <v>1</v>
      </c>
      <c r="M128" s="12">
        <f>'APR26'!K128+'MAY26'!K128+'JUN26'!K128</f>
        <v>3</v>
      </c>
      <c r="N128">
        <f t="shared" si="23"/>
        <v>1</v>
      </c>
    </row>
    <row r="129" spans="1:14">
      <c r="A129" t="s">
        <v>160</v>
      </c>
      <c r="B129">
        <v>1</v>
      </c>
      <c r="C129" t="s">
        <v>194</v>
      </c>
      <c r="D129" t="s">
        <v>17</v>
      </c>
      <c r="E129" s="3"/>
      <c r="F129" s="13">
        <f t="shared" si="18"/>
        <v>1</v>
      </c>
      <c r="H129" s="13">
        <f t="shared" si="19"/>
        <v>1</v>
      </c>
      <c r="J129" s="13">
        <f t="shared" si="20"/>
        <v>1</v>
      </c>
      <c r="K129" s="12">
        <f t="shared" si="21"/>
        <v>1</v>
      </c>
      <c r="L129">
        <f t="shared" si="22"/>
        <v>1</v>
      </c>
      <c r="M129" s="12">
        <f>'APR26'!K129+'MAY26'!K129+'JUN26'!K129</f>
        <v>3</v>
      </c>
      <c r="N129">
        <f t="shared" si="23"/>
        <v>1</v>
      </c>
    </row>
    <row r="130" spans="1:14">
      <c r="A130" t="s">
        <v>160</v>
      </c>
      <c r="B130">
        <v>3</v>
      </c>
      <c r="C130" t="s">
        <v>195</v>
      </c>
      <c r="D130" t="s">
        <v>17</v>
      </c>
      <c r="E130" s="3"/>
      <c r="F130" s="13">
        <f t="shared" si="18"/>
        <v>1</v>
      </c>
      <c r="H130" s="13">
        <f t="shared" si="19"/>
        <v>1</v>
      </c>
      <c r="J130" s="13">
        <f t="shared" si="20"/>
        <v>1</v>
      </c>
      <c r="K130" s="12">
        <f t="shared" si="21"/>
        <v>1</v>
      </c>
      <c r="L130">
        <f t="shared" si="22"/>
        <v>1</v>
      </c>
      <c r="M130" s="12">
        <f>'APR26'!K130+'MAY26'!K130+'JUN26'!K130</f>
        <v>3</v>
      </c>
      <c r="N130">
        <f t="shared" si="23"/>
        <v>1</v>
      </c>
    </row>
    <row r="131" spans="1:14">
      <c r="A131" t="s">
        <v>160</v>
      </c>
      <c r="B131">
        <v>2</v>
      </c>
      <c r="C131" t="s">
        <v>196</v>
      </c>
      <c r="D131" t="s">
        <v>17</v>
      </c>
      <c r="E131" s="3"/>
      <c r="F131" s="13">
        <f t="shared" ref="F131:F158" si="24">RANK($E$3:$E$158,$E$3:$E$158)</f>
        <v>1</v>
      </c>
      <c r="H131" s="13">
        <f t="shared" ref="H131:H158" si="25">RANK($G$3:$G$158,$G$3:$G$158)</f>
        <v>1</v>
      </c>
      <c r="J131" s="13">
        <f t="shared" ref="J131:J158" si="26">RANK($I$3:$I$158,$I$3:$I$158)</f>
        <v>1</v>
      </c>
      <c r="K131" s="12">
        <f t="shared" ref="K131:K158" si="27">(F131*50%)+(H131*25%)+(J131*25%)</f>
        <v>1</v>
      </c>
      <c r="L131">
        <f t="shared" ref="L131:L158" si="28">RANK($K$3:$K$158,$K$3:$K$158,1)</f>
        <v>1</v>
      </c>
      <c r="M131" s="12">
        <f>'APR26'!K131+'MAY26'!K131+'JUN26'!K131</f>
        <v>3</v>
      </c>
      <c r="N131">
        <f t="shared" ref="N131:N158" si="29">RANK(M$3:M$158,M$3:M$158,1)</f>
        <v>1</v>
      </c>
    </row>
    <row r="132" spans="1:14">
      <c r="A132" t="s">
        <v>160</v>
      </c>
      <c r="B132">
        <v>4</v>
      </c>
      <c r="C132" t="s">
        <v>197</v>
      </c>
      <c r="D132" t="s">
        <v>17</v>
      </c>
      <c r="E132" s="3"/>
      <c r="F132" s="13">
        <f t="shared" si="24"/>
        <v>1</v>
      </c>
      <c r="H132" s="13">
        <f t="shared" si="25"/>
        <v>1</v>
      </c>
      <c r="J132" s="13">
        <f t="shared" si="26"/>
        <v>1</v>
      </c>
      <c r="K132" s="12">
        <f t="shared" si="27"/>
        <v>1</v>
      </c>
      <c r="L132">
        <f t="shared" si="28"/>
        <v>1</v>
      </c>
      <c r="M132" s="12">
        <f>'APR26'!K132+'MAY26'!K132+'JUN26'!K132</f>
        <v>3</v>
      </c>
      <c r="N132">
        <f t="shared" si="29"/>
        <v>1</v>
      </c>
    </row>
    <row r="133" spans="1:14">
      <c r="A133" t="s">
        <v>160</v>
      </c>
      <c r="B133">
        <v>2</v>
      </c>
      <c r="C133" t="s">
        <v>198</v>
      </c>
      <c r="D133" t="s">
        <v>17</v>
      </c>
      <c r="E133" s="3"/>
      <c r="F133" s="13">
        <f t="shared" si="24"/>
        <v>1</v>
      </c>
      <c r="H133" s="13">
        <f t="shared" si="25"/>
        <v>1</v>
      </c>
      <c r="J133" s="13">
        <f t="shared" si="26"/>
        <v>1</v>
      </c>
      <c r="K133" s="12">
        <f t="shared" si="27"/>
        <v>1</v>
      </c>
      <c r="L133">
        <f t="shared" si="28"/>
        <v>1</v>
      </c>
      <c r="M133" s="12">
        <f>'APR26'!K133+'MAY26'!K133+'JUN26'!K133</f>
        <v>3</v>
      </c>
      <c r="N133">
        <f t="shared" si="29"/>
        <v>1</v>
      </c>
    </row>
    <row r="134" spans="1:14">
      <c r="A134" t="s">
        <v>209</v>
      </c>
      <c r="B134">
        <v>2</v>
      </c>
      <c r="C134" t="s">
        <v>210</v>
      </c>
      <c r="D134" t="s">
        <v>17</v>
      </c>
      <c r="E134" s="3"/>
      <c r="F134" s="13">
        <f t="shared" si="24"/>
        <v>1</v>
      </c>
      <c r="H134" s="13">
        <f t="shared" si="25"/>
        <v>1</v>
      </c>
      <c r="J134" s="13">
        <f t="shared" si="26"/>
        <v>1</v>
      </c>
      <c r="K134" s="12">
        <f t="shared" si="27"/>
        <v>1</v>
      </c>
      <c r="L134">
        <f t="shared" si="28"/>
        <v>1</v>
      </c>
      <c r="M134" s="12">
        <f>'APR26'!K134+'MAY26'!K134+'JUN26'!K134</f>
        <v>3</v>
      </c>
      <c r="N134">
        <f t="shared" si="29"/>
        <v>1</v>
      </c>
    </row>
    <row r="135" spans="1:14">
      <c r="A135" t="s">
        <v>160</v>
      </c>
      <c r="B135">
        <v>1</v>
      </c>
      <c r="C135" t="s">
        <v>38</v>
      </c>
      <c r="D135" t="s">
        <v>17</v>
      </c>
      <c r="E135" s="3"/>
      <c r="F135" s="13">
        <f t="shared" si="24"/>
        <v>1</v>
      </c>
      <c r="H135" s="13">
        <f t="shared" si="25"/>
        <v>1</v>
      </c>
      <c r="J135" s="13">
        <f t="shared" si="26"/>
        <v>1</v>
      </c>
      <c r="K135" s="12">
        <f t="shared" si="27"/>
        <v>1</v>
      </c>
      <c r="L135">
        <f t="shared" si="28"/>
        <v>1</v>
      </c>
      <c r="M135" s="12">
        <f>'APR26'!K135+'MAY26'!K135+'JUN26'!K135</f>
        <v>3</v>
      </c>
      <c r="N135">
        <f t="shared" si="29"/>
        <v>1</v>
      </c>
    </row>
    <row r="136" spans="1:14">
      <c r="A136" t="s">
        <v>160</v>
      </c>
      <c r="B136">
        <v>4</v>
      </c>
      <c r="C136" t="s">
        <v>199</v>
      </c>
      <c r="D136" t="s">
        <v>17</v>
      </c>
      <c r="E136" s="3"/>
      <c r="F136" s="13">
        <f t="shared" si="24"/>
        <v>1</v>
      </c>
      <c r="H136" s="13">
        <f t="shared" si="25"/>
        <v>1</v>
      </c>
      <c r="J136" s="13">
        <f t="shared" si="26"/>
        <v>1</v>
      </c>
      <c r="K136" s="12">
        <f t="shared" si="27"/>
        <v>1</v>
      </c>
      <c r="L136">
        <f t="shared" si="28"/>
        <v>1</v>
      </c>
      <c r="M136" s="12">
        <f>'APR26'!K136+'MAY26'!K136+'JUN26'!K136</f>
        <v>3</v>
      </c>
      <c r="N136">
        <f t="shared" si="29"/>
        <v>1</v>
      </c>
    </row>
    <row r="137" spans="1:14">
      <c r="A137" t="s">
        <v>225</v>
      </c>
      <c r="B137">
        <v>3</v>
      </c>
      <c r="C137" t="s">
        <v>158</v>
      </c>
      <c r="D137" t="s">
        <v>17</v>
      </c>
      <c r="E137" s="3"/>
      <c r="F137" s="13">
        <f t="shared" si="24"/>
        <v>1</v>
      </c>
      <c r="H137" s="13">
        <f t="shared" si="25"/>
        <v>1</v>
      </c>
      <c r="J137" s="13">
        <f t="shared" si="26"/>
        <v>1</v>
      </c>
      <c r="K137" s="12">
        <f t="shared" si="27"/>
        <v>1</v>
      </c>
      <c r="L137">
        <f t="shared" si="28"/>
        <v>1</v>
      </c>
      <c r="M137" s="12">
        <f>'APR26'!K137+'MAY26'!K137+'JUN26'!K137</f>
        <v>3</v>
      </c>
      <c r="N137">
        <f t="shared" si="29"/>
        <v>1</v>
      </c>
    </row>
    <row r="138" spans="1:14">
      <c r="A138" t="s">
        <v>160</v>
      </c>
      <c r="B138">
        <v>1</v>
      </c>
      <c r="C138" t="s">
        <v>200</v>
      </c>
      <c r="D138" t="s">
        <v>17</v>
      </c>
      <c r="E138" s="3"/>
      <c r="F138" s="13">
        <f t="shared" si="24"/>
        <v>1</v>
      </c>
      <c r="H138" s="13">
        <f t="shared" si="25"/>
        <v>1</v>
      </c>
      <c r="J138" s="13">
        <f t="shared" si="26"/>
        <v>1</v>
      </c>
      <c r="K138" s="12">
        <f t="shared" si="27"/>
        <v>1</v>
      </c>
      <c r="L138">
        <f t="shared" si="28"/>
        <v>1</v>
      </c>
      <c r="M138" s="12">
        <f>'APR26'!K138+'MAY26'!K138+'JUN26'!K138</f>
        <v>3</v>
      </c>
      <c r="N138">
        <f t="shared" si="29"/>
        <v>1</v>
      </c>
    </row>
    <row r="139" spans="1:14">
      <c r="A139" t="s">
        <v>160</v>
      </c>
      <c r="B139">
        <v>3</v>
      </c>
      <c r="C139" t="s">
        <v>201</v>
      </c>
      <c r="D139" t="s">
        <v>17</v>
      </c>
      <c r="E139" s="3"/>
      <c r="F139" s="13">
        <f t="shared" si="24"/>
        <v>1</v>
      </c>
      <c r="H139" s="13">
        <f t="shared" si="25"/>
        <v>1</v>
      </c>
      <c r="J139" s="13">
        <f t="shared" si="26"/>
        <v>1</v>
      </c>
      <c r="K139" s="12">
        <f t="shared" si="27"/>
        <v>1</v>
      </c>
      <c r="L139">
        <f t="shared" si="28"/>
        <v>1</v>
      </c>
      <c r="M139" s="12">
        <f>'APR26'!K139+'MAY26'!K139+'JUN26'!K139</f>
        <v>3</v>
      </c>
      <c r="N139">
        <f t="shared" si="29"/>
        <v>1</v>
      </c>
    </row>
    <row r="140" spans="1:14">
      <c r="A140" t="s">
        <v>160</v>
      </c>
      <c r="B140">
        <v>4</v>
      </c>
      <c r="C140" t="s">
        <v>202</v>
      </c>
      <c r="D140" t="s">
        <v>17</v>
      </c>
      <c r="E140" s="3"/>
      <c r="F140" s="13">
        <f t="shared" si="24"/>
        <v>1</v>
      </c>
      <c r="H140" s="13">
        <f t="shared" si="25"/>
        <v>1</v>
      </c>
      <c r="J140" s="13">
        <f t="shared" si="26"/>
        <v>1</v>
      </c>
      <c r="K140" s="12">
        <f t="shared" si="27"/>
        <v>1</v>
      </c>
      <c r="L140">
        <f t="shared" si="28"/>
        <v>1</v>
      </c>
      <c r="M140" s="12">
        <f>'APR26'!K140+'MAY26'!K140+'JUN26'!K140</f>
        <v>3</v>
      </c>
      <c r="N140">
        <f t="shared" si="29"/>
        <v>1</v>
      </c>
    </row>
    <row r="141" spans="1:14">
      <c r="A141" t="s">
        <v>160</v>
      </c>
      <c r="B141">
        <v>4</v>
      </c>
      <c r="C141" t="s">
        <v>203</v>
      </c>
      <c r="D141" t="s">
        <v>17</v>
      </c>
      <c r="E141" s="3"/>
      <c r="F141" s="13">
        <f t="shared" si="24"/>
        <v>1</v>
      </c>
      <c r="H141" s="13">
        <f t="shared" si="25"/>
        <v>1</v>
      </c>
      <c r="J141" s="13">
        <f t="shared" si="26"/>
        <v>1</v>
      </c>
      <c r="K141" s="12">
        <f t="shared" si="27"/>
        <v>1</v>
      </c>
      <c r="L141">
        <f t="shared" si="28"/>
        <v>1</v>
      </c>
      <c r="M141" s="12">
        <f>'APR26'!K141+'MAY26'!K141+'JUN26'!K141</f>
        <v>3</v>
      </c>
      <c r="N141">
        <f t="shared" si="29"/>
        <v>1</v>
      </c>
    </row>
    <row r="142" spans="1:14">
      <c r="A142" t="s">
        <v>160</v>
      </c>
      <c r="B142">
        <v>4</v>
      </c>
      <c r="C142" t="s">
        <v>204</v>
      </c>
      <c r="D142" t="s">
        <v>17</v>
      </c>
      <c r="E142" s="3"/>
      <c r="F142" s="13">
        <f t="shared" si="24"/>
        <v>1</v>
      </c>
      <c r="H142" s="13">
        <f t="shared" si="25"/>
        <v>1</v>
      </c>
      <c r="J142" s="13">
        <f t="shared" si="26"/>
        <v>1</v>
      </c>
      <c r="K142" s="12">
        <f t="shared" si="27"/>
        <v>1</v>
      </c>
      <c r="L142">
        <f t="shared" si="28"/>
        <v>1</v>
      </c>
      <c r="M142" s="12">
        <f>'APR26'!K142+'MAY26'!K142+'JUN26'!K142</f>
        <v>3</v>
      </c>
      <c r="N142">
        <f t="shared" si="29"/>
        <v>1</v>
      </c>
    </row>
    <row r="143" spans="1:14">
      <c r="A143" t="s">
        <v>160</v>
      </c>
      <c r="B143">
        <v>2</v>
      </c>
      <c r="C143" t="s">
        <v>205</v>
      </c>
      <c r="D143" t="s">
        <v>17</v>
      </c>
      <c r="E143" s="3"/>
      <c r="F143" s="13">
        <f t="shared" si="24"/>
        <v>1</v>
      </c>
      <c r="H143" s="13">
        <f t="shared" si="25"/>
        <v>1</v>
      </c>
      <c r="J143" s="13">
        <f t="shared" si="26"/>
        <v>1</v>
      </c>
      <c r="K143" s="12">
        <f t="shared" si="27"/>
        <v>1</v>
      </c>
      <c r="L143">
        <f t="shared" si="28"/>
        <v>1</v>
      </c>
      <c r="M143" s="12">
        <f>'APR26'!K143+'MAY26'!K143+'JUN26'!K143</f>
        <v>3</v>
      </c>
      <c r="N143">
        <f t="shared" si="29"/>
        <v>1</v>
      </c>
    </row>
    <row r="144" spans="1:14">
      <c r="A144" t="s">
        <v>145</v>
      </c>
      <c r="B144">
        <v>9</v>
      </c>
      <c r="C144" t="s">
        <v>146</v>
      </c>
      <c r="D144" t="s">
        <v>116</v>
      </c>
      <c r="E144" s="3"/>
      <c r="F144" s="13">
        <f t="shared" si="24"/>
        <v>1</v>
      </c>
      <c r="H144" s="13">
        <f t="shared" si="25"/>
        <v>1</v>
      </c>
      <c r="J144" s="13">
        <f t="shared" si="26"/>
        <v>1</v>
      </c>
      <c r="K144" s="12">
        <f t="shared" si="27"/>
        <v>1</v>
      </c>
      <c r="L144">
        <f t="shared" si="28"/>
        <v>1</v>
      </c>
      <c r="M144" s="12">
        <f>'APR26'!K144+'MAY26'!K144+'JUN26'!K144</f>
        <v>3</v>
      </c>
      <c r="N144">
        <f t="shared" si="29"/>
        <v>1</v>
      </c>
    </row>
    <row r="145" spans="1:14">
      <c r="A145" t="s">
        <v>160</v>
      </c>
      <c r="B145">
        <v>4</v>
      </c>
      <c r="C145" t="s">
        <v>206</v>
      </c>
      <c r="D145" t="s">
        <v>17</v>
      </c>
      <c r="E145" s="3"/>
      <c r="F145" s="13">
        <f t="shared" si="24"/>
        <v>1</v>
      </c>
      <c r="H145" s="13">
        <f t="shared" si="25"/>
        <v>1</v>
      </c>
      <c r="J145" s="13">
        <f t="shared" si="26"/>
        <v>1</v>
      </c>
      <c r="K145" s="12">
        <f t="shared" si="27"/>
        <v>1</v>
      </c>
      <c r="L145">
        <f t="shared" si="28"/>
        <v>1</v>
      </c>
      <c r="M145" s="12">
        <f>'APR26'!K145+'MAY26'!K145+'JUN26'!K145</f>
        <v>3</v>
      </c>
      <c r="N145">
        <f t="shared" si="29"/>
        <v>1</v>
      </c>
    </row>
    <row r="146" spans="1:14">
      <c r="A146" t="s">
        <v>125</v>
      </c>
      <c r="B146">
        <v>2</v>
      </c>
      <c r="C146" t="s">
        <v>52</v>
      </c>
      <c r="D146" t="s">
        <v>17</v>
      </c>
      <c r="E146" s="3"/>
      <c r="F146" s="13">
        <f t="shared" si="24"/>
        <v>1</v>
      </c>
      <c r="H146" s="13">
        <f t="shared" si="25"/>
        <v>1</v>
      </c>
      <c r="J146" s="13">
        <f t="shared" si="26"/>
        <v>1</v>
      </c>
      <c r="K146" s="12">
        <f t="shared" si="27"/>
        <v>1</v>
      </c>
      <c r="L146">
        <f t="shared" si="28"/>
        <v>1</v>
      </c>
      <c r="M146" s="12">
        <f>'APR26'!K146+'MAY26'!K146+'JUN26'!K146</f>
        <v>3</v>
      </c>
      <c r="N146">
        <f t="shared" si="29"/>
        <v>1</v>
      </c>
    </row>
    <row r="147" spans="1:14">
      <c r="A147" t="s">
        <v>154</v>
      </c>
      <c r="B147">
        <v>2</v>
      </c>
      <c r="C147" t="s">
        <v>52</v>
      </c>
      <c r="D147" t="s">
        <v>17</v>
      </c>
      <c r="E147" s="3"/>
      <c r="F147" s="13">
        <f t="shared" si="24"/>
        <v>1</v>
      </c>
      <c r="H147" s="13">
        <f t="shared" si="25"/>
        <v>1</v>
      </c>
      <c r="J147" s="13">
        <f t="shared" si="26"/>
        <v>1</v>
      </c>
      <c r="K147" s="12">
        <f t="shared" si="27"/>
        <v>1</v>
      </c>
      <c r="L147">
        <f t="shared" si="28"/>
        <v>1</v>
      </c>
      <c r="M147" s="12">
        <f>'APR26'!K147+'MAY26'!K147+'JUN26'!K147</f>
        <v>3</v>
      </c>
      <c r="N147">
        <f t="shared" si="29"/>
        <v>1</v>
      </c>
    </row>
    <row r="148" spans="1:14">
      <c r="A148" t="s">
        <v>228</v>
      </c>
      <c r="B148">
        <v>2</v>
      </c>
      <c r="C148" t="s">
        <v>52</v>
      </c>
      <c r="D148" t="s">
        <v>17</v>
      </c>
      <c r="E148" s="4"/>
      <c r="F148" s="13">
        <f t="shared" si="24"/>
        <v>1</v>
      </c>
      <c r="H148" s="13">
        <f t="shared" si="25"/>
        <v>1</v>
      </c>
      <c r="J148" s="13">
        <f t="shared" si="26"/>
        <v>1</v>
      </c>
      <c r="K148" s="12">
        <f t="shared" si="27"/>
        <v>1</v>
      </c>
      <c r="L148">
        <f t="shared" si="28"/>
        <v>1</v>
      </c>
      <c r="M148" s="12">
        <f>'APR26'!K148+'MAY26'!K148+'JUN26'!K148</f>
        <v>3</v>
      </c>
      <c r="N148">
        <f t="shared" si="29"/>
        <v>1</v>
      </c>
    </row>
    <row r="149" spans="1:14">
      <c r="A149" t="s">
        <v>160</v>
      </c>
      <c r="B149">
        <v>4</v>
      </c>
      <c r="C149" t="s">
        <v>207</v>
      </c>
      <c r="D149" t="s">
        <v>17</v>
      </c>
      <c r="E149" s="3"/>
      <c r="F149" s="13">
        <f t="shared" si="24"/>
        <v>1</v>
      </c>
      <c r="H149" s="13">
        <f t="shared" si="25"/>
        <v>1</v>
      </c>
      <c r="J149" s="13">
        <f t="shared" si="26"/>
        <v>1</v>
      </c>
      <c r="K149" s="12">
        <f t="shared" si="27"/>
        <v>1</v>
      </c>
      <c r="L149">
        <f t="shared" si="28"/>
        <v>1</v>
      </c>
      <c r="M149" s="12">
        <f>'APR26'!K149+'MAY26'!K149+'JUN26'!K149</f>
        <v>3</v>
      </c>
      <c r="N149">
        <f t="shared" si="29"/>
        <v>1</v>
      </c>
    </row>
    <row r="150" spans="1:14">
      <c r="A150" t="s">
        <v>141</v>
      </c>
      <c r="B150">
        <v>1</v>
      </c>
      <c r="C150" t="s">
        <v>65</v>
      </c>
      <c r="D150" t="s">
        <v>17</v>
      </c>
      <c r="E150" s="3"/>
      <c r="F150" s="13">
        <f t="shared" si="24"/>
        <v>1</v>
      </c>
      <c r="H150" s="13">
        <f t="shared" si="25"/>
        <v>1</v>
      </c>
      <c r="J150" s="13">
        <f t="shared" si="26"/>
        <v>1</v>
      </c>
      <c r="K150" s="12">
        <f t="shared" si="27"/>
        <v>1</v>
      </c>
      <c r="L150">
        <f t="shared" si="28"/>
        <v>1</v>
      </c>
      <c r="M150" s="12">
        <f>'APR26'!K150+'MAY26'!K150+'JUN26'!K150</f>
        <v>3</v>
      </c>
      <c r="N150">
        <f t="shared" si="29"/>
        <v>1</v>
      </c>
    </row>
    <row r="151" spans="1:14">
      <c r="A151" t="s">
        <v>209</v>
      </c>
      <c r="B151">
        <v>1</v>
      </c>
      <c r="C151" t="s">
        <v>211</v>
      </c>
      <c r="D151" t="s">
        <v>17</v>
      </c>
      <c r="E151" s="3"/>
      <c r="F151" s="13">
        <f t="shared" si="24"/>
        <v>1</v>
      </c>
      <c r="H151" s="13">
        <f t="shared" si="25"/>
        <v>1</v>
      </c>
      <c r="J151" s="13">
        <f t="shared" si="26"/>
        <v>1</v>
      </c>
      <c r="K151" s="12">
        <f t="shared" si="27"/>
        <v>1</v>
      </c>
      <c r="L151">
        <f t="shared" si="28"/>
        <v>1</v>
      </c>
      <c r="M151" s="12">
        <f>'APR26'!K151+'MAY26'!K151+'JUN26'!K151</f>
        <v>3</v>
      </c>
      <c r="N151">
        <f t="shared" si="29"/>
        <v>1</v>
      </c>
    </row>
    <row r="152" spans="1:14">
      <c r="A152" t="s">
        <v>221</v>
      </c>
      <c r="B152">
        <v>9</v>
      </c>
      <c r="C152" t="s">
        <v>103</v>
      </c>
      <c r="D152" t="s">
        <v>104</v>
      </c>
      <c r="E152" s="3"/>
      <c r="F152" s="13">
        <f t="shared" si="24"/>
        <v>1</v>
      </c>
      <c r="H152" s="13">
        <f t="shared" si="25"/>
        <v>1</v>
      </c>
      <c r="J152" s="13">
        <f t="shared" si="26"/>
        <v>1</v>
      </c>
      <c r="K152" s="12">
        <f t="shared" si="27"/>
        <v>1</v>
      </c>
      <c r="L152">
        <f t="shared" si="28"/>
        <v>1</v>
      </c>
      <c r="M152" s="12">
        <f>'APR26'!K152+'MAY26'!K152+'JUN26'!K152</f>
        <v>3</v>
      </c>
      <c r="N152">
        <f t="shared" si="29"/>
        <v>1</v>
      </c>
    </row>
    <row r="153" spans="1:14">
      <c r="A153" t="s">
        <v>120</v>
      </c>
      <c r="B153">
        <v>3</v>
      </c>
      <c r="C153" t="s">
        <v>121</v>
      </c>
      <c r="D153" t="s">
        <v>17</v>
      </c>
      <c r="E153" s="3"/>
      <c r="F153" s="13">
        <f t="shared" si="24"/>
        <v>1</v>
      </c>
      <c r="H153" s="13">
        <f t="shared" si="25"/>
        <v>1</v>
      </c>
      <c r="J153" s="13">
        <f t="shared" si="26"/>
        <v>1</v>
      </c>
      <c r="K153" s="12">
        <f t="shared" si="27"/>
        <v>1</v>
      </c>
      <c r="L153">
        <f t="shared" si="28"/>
        <v>1</v>
      </c>
      <c r="M153" s="12">
        <f>'APR26'!K153+'MAY26'!K153+'JUN26'!K153</f>
        <v>3</v>
      </c>
      <c r="N153">
        <f t="shared" si="29"/>
        <v>1</v>
      </c>
    </row>
    <row r="154" spans="1:14">
      <c r="A154" t="s">
        <v>123</v>
      </c>
      <c r="B154">
        <v>3</v>
      </c>
      <c r="C154" t="s">
        <v>121</v>
      </c>
      <c r="D154" t="s">
        <v>17</v>
      </c>
      <c r="E154" s="3"/>
      <c r="F154" s="13">
        <f t="shared" si="24"/>
        <v>1</v>
      </c>
      <c r="H154" s="13">
        <f t="shared" si="25"/>
        <v>1</v>
      </c>
      <c r="J154" s="13">
        <f t="shared" si="26"/>
        <v>1</v>
      </c>
      <c r="K154" s="12">
        <f t="shared" si="27"/>
        <v>1</v>
      </c>
      <c r="L154">
        <f t="shared" si="28"/>
        <v>1</v>
      </c>
      <c r="M154" s="12">
        <f>'APR26'!K154+'MAY26'!K154+'JUN26'!K154</f>
        <v>3</v>
      </c>
      <c r="N154">
        <f t="shared" si="29"/>
        <v>1</v>
      </c>
    </row>
    <row r="155" spans="1:14">
      <c r="A155" t="s">
        <v>160</v>
      </c>
      <c r="B155">
        <v>1</v>
      </c>
      <c r="C155" t="s">
        <v>208</v>
      </c>
      <c r="D155" t="s">
        <v>17</v>
      </c>
      <c r="E155" s="3"/>
      <c r="F155" s="13">
        <f t="shared" si="24"/>
        <v>1</v>
      </c>
      <c r="H155" s="13">
        <f t="shared" si="25"/>
        <v>1</v>
      </c>
      <c r="J155" s="13">
        <f t="shared" si="26"/>
        <v>1</v>
      </c>
      <c r="K155" s="12">
        <f t="shared" si="27"/>
        <v>1</v>
      </c>
      <c r="L155">
        <f t="shared" si="28"/>
        <v>1</v>
      </c>
      <c r="M155" s="12">
        <f>'APR26'!K155+'MAY26'!K155+'JUN26'!K155</f>
        <v>3</v>
      </c>
      <c r="N155">
        <f t="shared" si="29"/>
        <v>1</v>
      </c>
    </row>
    <row r="156" spans="1:14">
      <c r="A156" t="s">
        <v>155</v>
      </c>
      <c r="B156">
        <v>4</v>
      </c>
      <c r="C156" t="s">
        <v>156</v>
      </c>
      <c r="D156" t="s">
        <v>17</v>
      </c>
      <c r="E156" s="3"/>
      <c r="F156" s="13">
        <f t="shared" si="24"/>
        <v>1</v>
      </c>
      <c r="H156" s="13">
        <f t="shared" si="25"/>
        <v>1</v>
      </c>
      <c r="J156" s="13">
        <f t="shared" si="26"/>
        <v>1</v>
      </c>
      <c r="K156" s="12">
        <f t="shared" si="27"/>
        <v>1</v>
      </c>
      <c r="L156">
        <f t="shared" si="28"/>
        <v>1</v>
      </c>
      <c r="M156" s="12">
        <f>'APR26'!K156+'MAY26'!K156+'JUN26'!K156</f>
        <v>3</v>
      </c>
      <c r="N156">
        <f t="shared" si="29"/>
        <v>1</v>
      </c>
    </row>
    <row r="157" spans="1:14">
      <c r="A157" t="s">
        <v>129</v>
      </c>
      <c r="B157">
        <v>4</v>
      </c>
      <c r="C157" t="s">
        <v>130</v>
      </c>
      <c r="D157" t="s">
        <v>17</v>
      </c>
      <c r="E157" s="3"/>
      <c r="F157" s="13">
        <f t="shared" si="24"/>
        <v>1</v>
      </c>
      <c r="H157" s="13">
        <f t="shared" si="25"/>
        <v>1</v>
      </c>
      <c r="J157" s="13">
        <f t="shared" si="26"/>
        <v>1</v>
      </c>
      <c r="K157" s="12">
        <f t="shared" si="27"/>
        <v>1</v>
      </c>
      <c r="L157">
        <f t="shared" si="28"/>
        <v>1</v>
      </c>
      <c r="M157" s="12">
        <f>'APR26'!K157+'MAY26'!K157+'JUN26'!K157</f>
        <v>3</v>
      </c>
      <c r="N157">
        <f t="shared" si="29"/>
        <v>1</v>
      </c>
    </row>
    <row r="158" spans="1:14">
      <c r="A158" t="s">
        <v>138</v>
      </c>
      <c r="B158">
        <v>3</v>
      </c>
      <c r="C158" t="s">
        <v>139</v>
      </c>
      <c r="D158" t="s">
        <v>17</v>
      </c>
      <c r="E158" s="3"/>
      <c r="F158" s="13">
        <f t="shared" si="24"/>
        <v>1</v>
      </c>
      <c r="H158" s="13">
        <f t="shared" si="25"/>
        <v>1</v>
      </c>
      <c r="J158" s="13">
        <f t="shared" si="26"/>
        <v>1</v>
      </c>
      <c r="K158" s="12">
        <f t="shared" si="27"/>
        <v>1</v>
      </c>
      <c r="L158">
        <f t="shared" si="28"/>
        <v>1</v>
      </c>
      <c r="M158" s="12">
        <f>'APR26'!K158+'MAY26'!K158+'JUN26'!K158</f>
        <v>3</v>
      </c>
      <c r="N158">
        <f t="shared" si="29"/>
        <v>1</v>
      </c>
    </row>
  </sheetData>
  <sheetProtection sheet="1" objects="1" scenarios="1"/>
  <protectedRanges>
    <protectedRange sqref="E3:I158" name="Range1"/>
  </protectedRanges>
  <mergeCells count="1">
    <mergeCell ref="M1:N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AD471-F715-4C65-952B-8A00310EEB91}">
  <dimension ref="A2:L158"/>
  <sheetViews>
    <sheetView topLeftCell="A42" workbookViewId="0">
      <selection activeCell="I44" sqref="I44"/>
    </sheetView>
  </sheetViews>
  <sheetFormatPr defaultRowHeight="15"/>
  <cols>
    <col min="1" max="1" width="29.28515625" customWidth="1"/>
    <col min="2" max="2" width="6.5703125" customWidth="1"/>
    <col min="3" max="3" width="19" customWidth="1"/>
    <col min="4" max="4" width="18.85546875" customWidth="1"/>
    <col min="5" max="5" width="18.28515625" customWidth="1"/>
    <col min="6" max="6" width="14.42578125" hidden="1" customWidth="1"/>
    <col min="7" max="7" width="12.85546875" customWidth="1"/>
    <col min="8" max="8" width="11.42578125" hidden="1" customWidth="1"/>
    <col min="9" max="9" width="12" customWidth="1"/>
    <col min="10" max="10" width="12.7109375" hidden="1" customWidth="1"/>
    <col min="11" max="11" width="0" hidden="1" customWidth="1"/>
    <col min="12" max="12" width="11.28515625" hidden="1" customWidth="1"/>
  </cols>
  <sheetData>
    <row r="2" spans="1:12" ht="48" thickBot="1">
      <c r="A2" s="5" t="s">
        <v>6</v>
      </c>
      <c r="B2" s="6" t="s">
        <v>7</v>
      </c>
      <c r="C2" s="6" t="s">
        <v>8</v>
      </c>
      <c r="D2" s="7" t="s">
        <v>9</v>
      </c>
      <c r="E2" s="7" t="s">
        <v>10</v>
      </c>
      <c r="F2" s="7" t="s">
        <v>11</v>
      </c>
      <c r="G2" s="7" t="s">
        <v>12</v>
      </c>
      <c r="H2" s="7" t="s">
        <v>11</v>
      </c>
      <c r="I2" s="7" t="s">
        <v>13</v>
      </c>
      <c r="J2" s="7" t="s">
        <v>11</v>
      </c>
      <c r="K2" s="7" t="s">
        <v>14</v>
      </c>
      <c r="L2" s="11" t="s">
        <v>11</v>
      </c>
    </row>
    <row r="3" spans="1:12">
      <c r="A3" t="s">
        <v>24</v>
      </c>
      <c r="B3">
        <v>1</v>
      </c>
      <c r="C3" t="s">
        <v>25</v>
      </c>
      <c r="D3" t="s">
        <v>17</v>
      </c>
      <c r="E3" s="2"/>
      <c r="F3" s="13">
        <f t="shared" ref="F3:F34" si="0">RANK($E$3:$E$158,$E$3:$E$158)</f>
        <v>1</v>
      </c>
      <c r="H3" s="13">
        <f t="shared" ref="H3:H34" si="1">RANK($G$3:$G$158,$G$3:$G$158)</f>
        <v>1</v>
      </c>
      <c r="J3" s="13">
        <f t="shared" ref="J3:J34" si="2">RANK($I$3:$I$158,$I$3:$I$158)</f>
        <v>1</v>
      </c>
      <c r="K3" s="12">
        <f t="shared" ref="K3:K34" si="3">(F3*50%)+(H3*25%)+(J3*25%)</f>
        <v>1</v>
      </c>
      <c r="L3">
        <f t="shared" ref="L3:L34" si="4">RANK($K$3:$K$158,$K$3:$K$158,1)</f>
        <v>1</v>
      </c>
    </row>
    <row r="4" spans="1:12">
      <c r="A4" t="s">
        <v>15</v>
      </c>
      <c r="B4">
        <v>1</v>
      </c>
      <c r="C4" t="s">
        <v>16</v>
      </c>
      <c r="D4" t="s">
        <v>17</v>
      </c>
      <c r="E4" s="3"/>
      <c r="F4" s="13">
        <f t="shared" si="0"/>
        <v>1</v>
      </c>
      <c r="H4" s="13">
        <f t="shared" si="1"/>
        <v>1</v>
      </c>
      <c r="J4" s="13">
        <f t="shared" si="2"/>
        <v>1</v>
      </c>
      <c r="K4" s="12">
        <f t="shared" si="3"/>
        <v>1</v>
      </c>
      <c r="L4">
        <f t="shared" si="4"/>
        <v>1</v>
      </c>
    </row>
    <row r="5" spans="1:12">
      <c r="A5" t="s">
        <v>18</v>
      </c>
      <c r="B5">
        <v>1</v>
      </c>
      <c r="C5" t="s">
        <v>19</v>
      </c>
      <c r="D5" t="s">
        <v>17</v>
      </c>
      <c r="E5" s="3"/>
      <c r="F5" s="13">
        <f t="shared" si="0"/>
        <v>1</v>
      </c>
      <c r="H5" s="13">
        <f t="shared" si="1"/>
        <v>1</v>
      </c>
      <c r="J5" s="13">
        <f t="shared" si="2"/>
        <v>1</v>
      </c>
      <c r="K5" s="12">
        <f t="shared" si="3"/>
        <v>1</v>
      </c>
      <c r="L5">
        <f t="shared" si="4"/>
        <v>1</v>
      </c>
    </row>
    <row r="6" spans="1:12">
      <c r="A6" t="s">
        <v>45</v>
      </c>
      <c r="B6">
        <v>1</v>
      </c>
      <c r="C6" t="s">
        <v>46</v>
      </c>
      <c r="D6" t="s">
        <v>17</v>
      </c>
      <c r="E6" s="3"/>
      <c r="F6" s="13">
        <f t="shared" si="0"/>
        <v>1</v>
      </c>
      <c r="H6" s="13">
        <f t="shared" si="1"/>
        <v>1</v>
      </c>
      <c r="J6" s="13">
        <f t="shared" si="2"/>
        <v>1</v>
      </c>
      <c r="K6" s="12">
        <f t="shared" si="3"/>
        <v>1</v>
      </c>
      <c r="L6">
        <f t="shared" si="4"/>
        <v>1</v>
      </c>
    </row>
    <row r="7" spans="1:12">
      <c r="A7" t="s">
        <v>26</v>
      </c>
      <c r="B7">
        <v>2</v>
      </c>
      <c r="C7" t="s">
        <v>27</v>
      </c>
      <c r="D7" t="s">
        <v>17</v>
      </c>
      <c r="E7" s="3"/>
      <c r="F7" s="13">
        <f t="shared" si="0"/>
        <v>1</v>
      </c>
      <c r="H7" s="13">
        <f t="shared" si="1"/>
        <v>1</v>
      </c>
      <c r="J7" s="13">
        <f t="shared" si="2"/>
        <v>1</v>
      </c>
      <c r="K7" s="12">
        <f t="shared" si="3"/>
        <v>1</v>
      </c>
      <c r="L7">
        <f t="shared" si="4"/>
        <v>1</v>
      </c>
    </row>
    <row r="8" spans="1:12">
      <c r="A8" t="s">
        <v>32</v>
      </c>
      <c r="B8">
        <v>1</v>
      </c>
      <c r="C8" t="s">
        <v>25</v>
      </c>
      <c r="D8" t="s">
        <v>17</v>
      </c>
      <c r="E8" s="3"/>
      <c r="F8" s="13">
        <f t="shared" si="0"/>
        <v>1</v>
      </c>
      <c r="H8" s="13">
        <f t="shared" si="1"/>
        <v>1</v>
      </c>
      <c r="J8" s="13">
        <f t="shared" si="2"/>
        <v>1</v>
      </c>
      <c r="K8" s="12">
        <f t="shared" si="3"/>
        <v>1</v>
      </c>
      <c r="L8">
        <f t="shared" si="4"/>
        <v>1</v>
      </c>
    </row>
    <row r="9" spans="1:12">
      <c r="A9" t="s">
        <v>22</v>
      </c>
      <c r="B9">
        <v>3</v>
      </c>
      <c r="C9" t="s">
        <v>23</v>
      </c>
      <c r="D9" t="s">
        <v>17</v>
      </c>
      <c r="E9" s="3"/>
      <c r="F9" s="13">
        <f t="shared" si="0"/>
        <v>1</v>
      </c>
      <c r="H9" s="13">
        <f t="shared" si="1"/>
        <v>1</v>
      </c>
      <c r="J9" s="13">
        <f t="shared" si="2"/>
        <v>1</v>
      </c>
      <c r="K9" s="12">
        <f t="shared" si="3"/>
        <v>1</v>
      </c>
      <c r="L9">
        <f t="shared" si="4"/>
        <v>1</v>
      </c>
    </row>
    <row r="10" spans="1:12">
      <c r="A10" t="s">
        <v>48</v>
      </c>
      <c r="B10">
        <v>4</v>
      </c>
      <c r="C10" t="s">
        <v>49</v>
      </c>
      <c r="D10" t="s">
        <v>17</v>
      </c>
      <c r="E10" s="3"/>
      <c r="F10" s="13">
        <f t="shared" si="0"/>
        <v>1</v>
      </c>
      <c r="H10" s="13">
        <f t="shared" si="1"/>
        <v>1</v>
      </c>
      <c r="J10" s="13">
        <f t="shared" si="2"/>
        <v>1</v>
      </c>
      <c r="K10" s="12">
        <f t="shared" si="3"/>
        <v>1</v>
      </c>
      <c r="L10">
        <f t="shared" si="4"/>
        <v>1</v>
      </c>
    </row>
    <row r="11" spans="1:12">
      <c r="A11" t="s">
        <v>157</v>
      </c>
      <c r="B11">
        <v>3</v>
      </c>
      <c r="C11" t="s">
        <v>158</v>
      </c>
      <c r="D11" t="s">
        <v>17</v>
      </c>
      <c r="E11" s="3"/>
      <c r="F11" s="13">
        <f t="shared" si="0"/>
        <v>1</v>
      </c>
      <c r="H11" s="13">
        <f t="shared" si="1"/>
        <v>1</v>
      </c>
      <c r="J11" s="13">
        <f t="shared" si="2"/>
        <v>1</v>
      </c>
      <c r="K11" s="12">
        <f t="shared" si="3"/>
        <v>1</v>
      </c>
      <c r="L11">
        <f t="shared" si="4"/>
        <v>1</v>
      </c>
    </row>
    <row r="12" spans="1:12">
      <c r="A12" t="s">
        <v>47</v>
      </c>
      <c r="B12">
        <v>1</v>
      </c>
      <c r="C12" t="s">
        <v>36</v>
      </c>
      <c r="D12" t="s">
        <v>17</v>
      </c>
      <c r="E12" s="3"/>
      <c r="F12" s="13">
        <f t="shared" si="0"/>
        <v>1</v>
      </c>
      <c r="H12" s="13">
        <f t="shared" si="1"/>
        <v>1</v>
      </c>
      <c r="J12" s="13">
        <f t="shared" si="2"/>
        <v>1</v>
      </c>
      <c r="K12" s="12">
        <f t="shared" si="3"/>
        <v>1</v>
      </c>
      <c r="L12">
        <f t="shared" si="4"/>
        <v>1</v>
      </c>
    </row>
    <row r="13" spans="1:12">
      <c r="A13" t="s">
        <v>77</v>
      </c>
      <c r="B13">
        <v>2</v>
      </c>
      <c r="C13" t="s">
        <v>78</v>
      </c>
      <c r="D13" t="s">
        <v>17</v>
      </c>
      <c r="E13" s="3"/>
      <c r="F13" s="13">
        <f t="shared" si="0"/>
        <v>1</v>
      </c>
      <c r="H13" s="13">
        <f t="shared" si="1"/>
        <v>1</v>
      </c>
      <c r="J13" s="13">
        <f t="shared" si="2"/>
        <v>1</v>
      </c>
      <c r="K13" s="12">
        <f t="shared" si="3"/>
        <v>1</v>
      </c>
      <c r="L13">
        <f t="shared" si="4"/>
        <v>1</v>
      </c>
    </row>
    <row r="14" spans="1:12">
      <c r="A14" t="s">
        <v>43</v>
      </c>
      <c r="B14">
        <v>1</v>
      </c>
      <c r="C14" t="s">
        <v>29</v>
      </c>
      <c r="D14" t="s">
        <v>17</v>
      </c>
      <c r="E14" s="3"/>
      <c r="F14" s="13">
        <f t="shared" si="0"/>
        <v>1</v>
      </c>
      <c r="H14" s="13">
        <f t="shared" si="1"/>
        <v>1</v>
      </c>
      <c r="J14" s="13">
        <f t="shared" si="2"/>
        <v>1</v>
      </c>
      <c r="K14" s="12">
        <f t="shared" si="3"/>
        <v>1</v>
      </c>
      <c r="L14">
        <f t="shared" si="4"/>
        <v>1</v>
      </c>
    </row>
    <row r="15" spans="1:12">
      <c r="A15" t="s">
        <v>35</v>
      </c>
      <c r="B15">
        <v>1</v>
      </c>
      <c r="C15" t="s">
        <v>36</v>
      </c>
      <c r="D15" t="s">
        <v>17</v>
      </c>
      <c r="E15" s="3"/>
      <c r="F15" s="13">
        <f t="shared" si="0"/>
        <v>1</v>
      </c>
      <c r="H15" s="13">
        <f t="shared" si="1"/>
        <v>1</v>
      </c>
      <c r="J15" s="13">
        <f t="shared" si="2"/>
        <v>1</v>
      </c>
      <c r="K15" s="12">
        <f t="shared" si="3"/>
        <v>1</v>
      </c>
      <c r="L15">
        <f t="shared" si="4"/>
        <v>1</v>
      </c>
    </row>
    <row r="16" spans="1:12">
      <c r="A16" t="s">
        <v>39</v>
      </c>
      <c r="B16">
        <v>1</v>
      </c>
      <c r="C16" t="s">
        <v>40</v>
      </c>
      <c r="D16" t="s">
        <v>17</v>
      </c>
      <c r="E16" s="3"/>
      <c r="F16" s="13">
        <f t="shared" si="0"/>
        <v>1</v>
      </c>
      <c r="H16" s="13">
        <f t="shared" si="1"/>
        <v>1</v>
      </c>
      <c r="J16" s="13">
        <f t="shared" si="2"/>
        <v>1</v>
      </c>
      <c r="K16" s="12">
        <f t="shared" si="3"/>
        <v>1</v>
      </c>
      <c r="L16">
        <f t="shared" si="4"/>
        <v>1</v>
      </c>
    </row>
    <row r="17" spans="1:12">
      <c r="A17" t="s">
        <v>28</v>
      </c>
      <c r="B17">
        <v>1</v>
      </c>
      <c r="C17" t="s">
        <v>29</v>
      </c>
      <c r="D17" t="s">
        <v>17</v>
      </c>
      <c r="E17" s="3"/>
      <c r="F17" s="13">
        <f t="shared" si="0"/>
        <v>1</v>
      </c>
      <c r="H17" s="13">
        <f t="shared" si="1"/>
        <v>1</v>
      </c>
      <c r="J17" s="13">
        <f t="shared" si="2"/>
        <v>1</v>
      </c>
      <c r="K17" s="12">
        <f t="shared" si="3"/>
        <v>1</v>
      </c>
      <c r="L17">
        <f t="shared" si="4"/>
        <v>1</v>
      </c>
    </row>
    <row r="18" spans="1:12">
      <c r="A18" t="s">
        <v>62</v>
      </c>
      <c r="B18">
        <v>1</v>
      </c>
      <c r="C18" t="s">
        <v>63</v>
      </c>
      <c r="D18" t="s">
        <v>17</v>
      </c>
      <c r="E18" s="3"/>
      <c r="F18" s="13">
        <f t="shared" si="0"/>
        <v>1</v>
      </c>
      <c r="H18" s="13">
        <f t="shared" si="1"/>
        <v>1</v>
      </c>
      <c r="J18" s="13">
        <f t="shared" si="2"/>
        <v>1</v>
      </c>
      <c r="K18" s="12">
        <f t="shared" si="3"/>
        <v>1</v>
      </c>
      <c r="L18">
        <f t="shared" si="4"/>
        <v>1</v>
      </c>
    </row>
    <row r="19" spans="1:12">
      <c r="A19" t="s">
        <v>64</v>
      </c>
      <c r="B19">
        <v>1</v>
      </c>
      <c r="C19" t="s">
        <v>65</v>
      </c>
      <c r="D19" t="s">
        <v>17</v>
      </c>
      <c r="E19" s="3"/>
      <c r="F19" s="13">
        <f t="shared" si="0"/>
        <v>1</v>
      </c>
      <c r="H19" s="13">
        <f t="shared" si="1"/>
        <v>1</v>
      </c>
      <c r="J19" s="13">
        <f t="shared" si="2"/>
        <v>1</v>
      </c>
      <c r="K19" s="12">
        <f t="shared" si="3"/>
        <v>1</v>
      </c>
      <c r="L19">
        <f t="shared" si="4"/>
        <v>1</v>
      </c>
    </row>
    <row r="20" spans="1:12">
      <c r="A20" t="s">
        <v>31</v>
      </c>
      <c r="B20">
        <v>2</v>
      </c>
      <c r="C20" t="s">
        <v>27</v>
      </c>
      <c r="D20" t="s">
        <v>17</v>
      </c>
      <c r="E20" s="3"/>
      <c r="F20" s="13">
        <f t="shared" si="0"/>
        <v>1</v>
      </c>
      <c r="H20" s="13">
        <f t="shared" si="1"/>
        <v>1</v>
      </c>
      <c r="J20" s="13">
        <f t="shared" si="2"/>
        <v>1</v>
      </c>
      <c r="K20" s="12">
        <f t="shared" si="3"/>
        <v>1</v>
      </c>
      <c r="L20">
        <f t="shared" si="4"/>
        <v>1</v>
      </c>
    </row>
    <row r="21" spans="1:12">
      <c r="A21" t="s">
        <v>53</v>
      </c>
      <c r="B21">
        <v>1</v>
      </c>
      <c r="C21" t="s">
        <v>54</v>
      </c>
      <c r="D21" t="s">
        <v>17</v>
      </c>
      <c r="E21" s="3"/>
      <c r="F21" s="13">
        <f t="shared" si="0"/>
        <v>1</v>
      </c>
      <c r="H21" s="13">
        <f t="shared" si="1"/>
        <v>1</v>
      </c>
      <c r="J21" s="13">
        <f t="shared" si="2"/>
        <v>1</v>
      </c>
      <c r="K21" s="12">
        <f t="shared" si="3"/>
        <v>1</v>
      </c>
      <c r="L21">
        <f t="shared" si="4"/>
        <v>1</v>
      </c>
    </row>
    <row r="22" spans="1:12">
      <c r="A22" t="s">
        <v>60</v>
      </c>
      <c r="B22">
        <v>4</v>
      </c>
      <c r="C22" t="s">
        <v>61</v>
      </c>
      <c r="D22" t="s">
        <v>17</v>
      </c>
      <c r="E22" s="3"/>
      <c r="F22" s="13">
        <f t="shared" si="0"/>
        <v>1</v>
      </c>
      <c r="H22" s="13">
        <f t="shared" si="1"/>
        <v>1</v>
      </c>
      <c r="J22" s="13">
        <f t="shared" si="2"/>
        <v>1</v>
      </c>
      <c r="K22" s="12">
        <f t="shared" si="3"/>
        <v>1</v>
      </c>
      <c r="L22">
        <f t="shared" si="4"/>
        <v>1</v>
      </c>
    </row>
    <row r="23" spans="1:12">
      <c r="A23" t="s">
        <v>75</v>
      </c>
      <c r="B23">
        <v>1</v>
      </c>
      <c r="C23" t="s">
        <v>76</v>
      </c>
      <c r="D23" t="s">
        <v>17</v>
      </c>
      <c r="E23" s="3"/>
      <c r="F23" s="13">
        <f t="shared" si="0"/>
        <v>1</v>
      </c>
      <c r="H23" s="13">
        <f t="shared" si="1"/>
        <v>1</v>
      </c>
      <c r="J23" s="13">
        <f t="shared" si="2"/>
        <v>1</v>
      </c>
      <c r="K23" s="12">
        <f t="shared" si="3"/>
        <v>1</v>
      </c>
      <c r="L23">
        <f t="shared" si="4"/>
        <v>1</v>
      </c>
    </row>
    <row r="24" spans="1:12">
      <c r="A24" t="s">
        <v>74</v>
      </c>
      <c r="B24">
        <v>1</v>
      </c>
      <c r="C24" t="s">
        <v>65</v>
      </c>
      <c r="D24" t="s">
        <v>17</v>
      </c>
      <c r="E24" s="3"/>
      <c r="F24" s="13">
        <f t="shared" si="0"/>
        <v>1</v>
      </c>
      <c r="H24" s="13">
        <f t="shared" si="1"/>
        <v>1</v>
      </c>
      <c r="J24" s="13">
        <f t="shared" si="2"/>
        <v>1</v>
      </c>
      <c r="K24" s="12">
        <f t="shared" si="3"/>
        <v>1</v>
      </c>
      <c r="L24">
        <f t="shared" si="4"/>
        <v>1</v>
      </c>
    </row>
    <row r="25" spans="1:12">
      <c r="A25" t="s">
        <v>56</v>
      </c>
      <c r="B25">
        <v>1</v>
      </c>
      <c r="C25" t="s">
        <v>57</v>
      </c>
      <c r="D25" t="s">
        <v>17</v>
      </c>
      <c r="E25" s="3"/>
      <c r="F25" s="13">
        <f t="shared" si="0"/>
        <v>1</v>
      </c>
      <c r="H25" s="13">
        <f t="shared" si="1"/>
        <v>1</v>
      </c>
      <c r="J25" s="13">
        <f t="shared" si="2"/>
        <v>1</v>
      </c>
      <c r="K25" s="12">
        <f t="shared" si="3"/>
        <v>1</v>
      </c>
      <c r="L25">
        <f t="shared" si="4"/>
        <v>1</v>
      </c>
    </row>
    <row r="26" spans="1:12">
      <c r="A26" t="s">
        <v>58</v>
      </c>
      <c r="B26">
        <v>1</v>
      </c>
      <c r="C26" t="s">
        <v>59</v>
      </c>
      <c r="D26" t="s">
        <v>17</v>
      </c>
      <c r="E26" s="3"/>
      <c r="F26" s="13">
        <f t="shared" si="0"/>
        <v>1</v>
      </c>
      <c r="H26" s="13">
        <f t="shared" si="1"/>
        <v>1</v>
      </c>
      <c r="J26" s="13">
        <f t="shared" si="2"/>
        <v>1</v>
      </c>
      <c r="K26" s="12">
        <f t="shared" si="3"/>
        <v>1</v>
      </c>
      <c r="L26">
        <f t="shared" si="4"/>
        <v>1</v>
      </c>
    </row>
    <row r="27" spans="1:12">
      <c r="A27" t="s">
        <v>30</v>
      </c>
      <c r="B27">
        <v>1</v>
      </c>
      <c r="C27" t="s">
        <v>19</v>
      </c>
      <c r="D27" t="s">
        <v>17</v>
      </c>
      <c r="E27" s="3"/>
      <c r="F27" s="13">
        <f t="shared" si="0"/>
        <v>1</v>
      </c>
      <c r="H27" s="13">
        <f t="shared" si="1"/>
        <v>1</v>
      </c>
      <c r="J27" s="13">
        <f t="shared" si="2"/>
        <v>1</v>
      </c>
      <c r="K27" s="12">
        <f t="shared" si="3"/>
        <v>1</v>
      </c>
      <c r="L27">
        <f t="shared" si="4"/>
        <v>1</v>
      </c>
    </row>
    <row r="28" spans="1:12">
      <c r="A28" t="s">
        <v>98</v>
      </c>
      <c r="B28">
        <v>2</v>
      </c>
      <c r="C28" t="s">
        <v>72</v>
      </c>
      <c r="D28" t="s">
        <v>17</v>
      </c>
      <c r="E28" s="3"/>
      <c r="F28" s="13">
        <f t="shared" si="0"/>
        <v>1</v>
      </c>
      <c r="H28" s="13">
        <f t="shared" si="1"/>
        <v>1</v>
      </c>
      <c r="J28" s="13">
        <f t="shared" si="2"/>
        <v>1</v>
      </c>
      <c r="K28" s="12">
        <f t="shared" si="3"/>
        <v>1</v>
      </c>
      <c r="L28">
        <f t="shared" si="4"/>
        <v>1</v>
      </c>
    </row>
    <row r="29" spans="1:12">
      <c r="A29" t="s">
        <v>68</v>
      </c>
      <c r="B29">
        <v>1</v>
      </c>
      <c r="C29" t="s">
        <v>46</v>
      </c>
      <c r="D29" t="s">
        <v>17</v>
      </c>
      <c r="E29" s="3"/>
      <c r="F29" s="13">
        <f t="shared" si="0"/>
        <v>1</v>
      </c>
      <c r="H29" s="13">
        <f t="shared" si="1"/>
        <v>1</v>
      </c>
      <c r="J29" s="13">
        <f t="shared" si="2"/>
        <v>1</v>
      </c>
      <c r="K29" s="12">
        <f t="shared" si="3"/>
        <v>1</v>
      </c>
      <c r="L29">
        <f t="shared" si="4"/>
        <v>1</v>
      </c>
    </row>
    <row r="30" spans="1:12">
      <c r="A30" t="s">
        <v>44</v>
      </c>
      <c r="B30">
        <v>1</v>
      </c>
      <c r="C30" t="s">
        <v>40</v>
      </c>
      <c r="D30" t="s">
        <v>17</v>
      </c>
      <c r="E30" s="3"/>
      <c r="F30" s="13">
        <f t="shared" si="0"/>
        <v>1</v>
      </c>
      <c r="H30" s="13">
        <f t="shared" si="1"/>
        <v>1</v>
      </c>
      <c r="J30" s="13">
        <f t="shared" si="2"/>
        <v>1</v>
      </c>
      <c r="K30" s="12">
        <f t="shared" si="3"/>
        <v>1</v>
      </c>
      <c r="L30">
        <f t="shared" si="4"/>
        <v>1</v>
      </c>
    </row>
    <row r="31" spans="1:12">
      <c r="A31" t="s">
        <v>79</v>
      </c>
      <c r="B31">
        <v>2</v>
      </c>
      <c r="C31" t="s">
        <v>52</v>
      </c>
      <c r="D31" t="s">
        <v>17</v>
      </c>
      <c r="E31" s="3"/>
      <c r="F31" s="13">
        <f t="shared" si="0"/>
        <v>1</v>
      </c>
      <c r="H31" s="13">
        <f t="shared" si="1"/>
        <v>1</v>
      </c>
      <c r="J31" s="13">
        <f t="shared" si="2"/>
        <v>1</v>
      </c>
      <c r="K31" s="12">
        <f t="shared" si="3"/>
        <v>1</v>
      </c>
      <c r="L31">
        <f t="shared" si="4"/>
        <v>1</v>
      </c>
    </row>
    <row r="32" spans="1:12">
      <c r="A32" t="s">
        <v>80</v>
      </c>
      <c r="B32">
        <v>1</v>
      </c>
      <c r="C32" t="s">
        <v>81</v>
      </c>
      <c r="D32" t="s">
        <v>17</v>
      </c>
      <c r="E32" s="3"/>
      <c r="F32" s="13">
        <f t="shared" si="0"/>
        <v>1</v>
      </c>
      <c r="H32" s="13">
        <f t="shared" si="1"/>
        <v>1</v>
      </c>
      <c r="J32" s="13">
        <f t="shared" si="2"/>
        <v>1</v>
      </c>
      <c r="K32" s="12">
        <f t="shared" si="3"/>
        <v>1</v>
      </c>
      <c r="L32">
        <f t="shared" si="4"/>
        <v>1</v>
      </c>
    </row>
    <row r="33" spans="1:12">
      <c r="A33" t="s">
        <v>41</v>
      </c>
      <c r="B33">
        <v>3</v>
      </c>
      <c r="C33" t="s">
        <v>42</v>
      </c>
      <c r="D33" t="s">
        <v>17</v>
      </c>
      <c r="E33" s="3"/>
      <c r="F33" s="13">
        <f t="shared" si="0"/>
        <v>1</v>
      </c>
      <c r="H33" s="13">
        <f t="shared" si="1"/>
        <v>1</v>
      </c>
      <c r="J33" s="13">
        <f t="shared" si="2"/>
        <v>1</v>
      </c>
      <c r="K33" s="12">
        <f t="shared" si="3"/>
        <v>1</v>
      </c>
      <c r="L33">
        <f t="shared" si="4"/>
        <v>1</v>
      </c>
    </row>
    <row r="34" spans="1:12">
      <c r="A34" t="s">
        <v>73</v>
      </c>
      <c r="B34">
        <v>1</v>
      </c>
      <c r="C34" t="s">
        <v>16</v>
      </c>
      <c r="D34" t="s">
        <v>17</v>
      </c>
      <c r="E34" s="3"/>
      <c r="F34" s="13">
        <f t="shared" si="0"/>
        <v>1</v>
      </c>
      <c r="H34" s="13">
        <f t="shared" si="1"/>
        <v>1</v>
      </c>
      <c r="J34" s="13">
        <f t="shared" si="2"/>
        <v>1</v>
      </c>
      <c r="K34" s="12">
        <f t="shared" si="3"/>
        <v>1</v>
      </c>
      <c r="L34">
        <f t="shared" si="4"/>
        <v>1</v>
      </c>
    </row>
    <row r="35" spans="1:12">
      <c r="A35" t="s">
        <v>92</v>
      </c>
      <c r="B35">
        <v>2</v>
      </c>
      <c r="C35" t="s">
        <v>91</v>
      </c>
      <c r="D35" t="s">
        <v>17</v>
      </c>
      <c r="E35" s="3"/>
      <c r="F35" s="13">
        <f t="shared" ref="F35:F66" si="5">RANK($E$3:$E$158,$E$3:$E$158)</f>
        <v>1</v>
      </c>
      <c r="H35" s="13">
        <f t="shared" ref="H35:H66" si="6">RANK($G$3:$G$158,$G$3:$G$158)</f>
        <v>1</v>
      </c>
      <c r="J35" s="13">
        <f t="shared" ref="J35:J66" si="7">RANK($I$3:$I$158,$I$3:$I$158)</f>
        <v>1</v>
      </c>
      <c r="K35" s="12">
        <f t="shared" ref="K35:K66" si="8">(F35*50%)+(H35*25%)+(J35*25%)</f>
        <v>1</v>
      </c>
      <c r="L35">
        <f t="shared" ref="L35:L66" si="9">RANK($K$3:$K$158,$K$3:$K$158,1)</f>
        <v>1</v>
      </c>
    </row>
    <row r="36" spans="1:12">
      <c r="A36" t="s">
        <v>50</v>
      </c>
      <c r="B36">
        <v>1</v>
      </c>
      <c r="C36" t="s">
        <v>29</v>
      </c>
      <c r="D36" t="s">
        <v>17</v>
      </c>
      <c r="E36" s="4"/>
      <c r="F36" s="13">
        <f t="shared" si="5"/>
        <v>1</v>
      </c>
      <c r="H36" s="13">
        <f t="shared" si="6"/>
        <v>1</v>
      </c>
      <c r="J36" s="13">
        <f t="shared" si="7"/>
        <v>1</v>
      </c>
      <c r="K36" s="12">
        <f t="shared" si="8"/>
        <v>1</v>
      </c>
      <c r="L36">
        <f t="shared" si="9"/>
        <v>1</v>
      </c>
    </row>
    <row r="37" spans="1:12">
      <c r="A37" t="s">
        <v>69</v>
      </c>
      <c r="B37">
        <v>4</v>
      </c>
      <c r="C37" t="s">
        <v>70</v>
      </c>
      <c r="D37" t="s">
        <v>17</v>
      </c>
      <c r="E37" s="3"/>
      <c r="F37" s="13">
        <f t="shared" si="5"/>
        <v>1</v>
      </c>
      <c r="H37" s="13">
        <f t="shared" si="6"/>
        <v>1</v>
      </c>
      <c r="J37" s="13">
        <f t="shared" si="7"/>
        <v>1</v>
      </c>
      <c r="K37" s="12">
        <f t="shared" si="8"/>
        <v>1</v>
      </c>
      <c r="L37">
        <f t="shared" si="9"/>
        <v>1</v>
      </c>
    </row>
    <row r="38" spans="1:12">
      <c r="A38" t="s">
        <v>37</v>
      </c>
      <c r="B38">
        <v>1</v>
      </c>
      <c r="C38" t="s">
        <v>38</v>
      </c>
      <c r="D38" t="s">
        <v>17</v>
      </c>
      <c r="E38" s="3"/>
      <c r="F38" s="13">
        <f t="shared" si="5"/>
        <v>1</v>
      </c>
      <c r="H38" s="13">
        <f t="shared" si="6"/>
        <v>1</v>
      </c>
      <c r="J38" s="13">
        <f t="shared" si="7"/>
        <v>1</v>
      </c>
      <c r="K38" s="12">
        <f t="shared" si="8"/>
        <v>1</v>
      </c>
      <c r="L38">
        <f t="shared" si="9"/>
        <v>1</v>
      </c>
    </row>
    <row r="39" spans="1:12">
      <c r="A39" t="s">
        <v>97</v>
      </c>
      <c r="B39">
        <v>1</v>
      </c>
      <c r="C39" t="s">
        <v>87</v>
      </c>
      <c r="D39" t="s">
        <v>17</v>
      </c>
      <c r="E39" s="3"/>
      <c r="F39" s="13">
        <f t="shared" si="5"/>
        <v>1</v>
      </c>
      <c r="H39" s="13">
        <f t="shared" si="6"/>
        <v>1</v>
      </c>
      <c r="J39" s="13">
        <f t="shared" si="7"/>
        <v>1</v>
      </c>
      <c r="K39" s="12">
        <f t="shared" si="8"/>
        <v>1</v>
      </c>
      <c r="L39">
        <f t="shared" si="9"/>
        <v>1</v>
      </c>
    </row>
    <row r="40" spans="1:12">
      <c r="A40" t="s">
        <v>93</v>
      </c>
      <c r="B40">
        <v>1</v>
      </c>
      <c r="C40" t="s">
        <v>87</v>
      </c>
      <c r="D40" t="s">
        <v>17</v>
      </c>
      <c r="E40" s="3"/>
      <c r="F40" s="13">
        <f t="shared" si="5"/>
        <v>1</v>
      </c>
      <c r="H40" s="13">
        <f t="shared" si="6"/>
        <v>1</v>
      </c>
      <c r="J40" s="13">
        <f t="shared" si="7"/>
        <v>1</v>
      </c>
      <c r="K40" s="12">
        <f t="shared" si="8"/>
        <v>1</v>
      </c>
      <c r="L40">
        <f t="shared" si="9"/>
        <v>1</v>
      </c>
    </row>
    <row r="41" spans="1:12">
      <c r="A41" t="s">
        <v>51</v>
      </c>
      <c r="B41">
        <v>2</v>
      </c>
      <c r="C41" t="s">
        <v>52</v>
      </c>
      <c r="D41" t="s">
        <v>17</v>
      </c>
      <c r="E41" s="3"/>
      <c r="F41" s="13">
        <f t="shared" si="5"/>
        <v>1</v>
      </c>
      <c r="H41" s="13">
        <f t="shared" si="6"/>
        <v>1</v>
      </c>
      <c r="J41" s="13">
        <f t="shared" si="7"/>
        <v>1</v>
      </c>
      <c r="K41" s="12">
        <f t="shared" si="8"/>
        <v>1</v>
      </c>
      <c r="L41">
        <f t="shared" si="9"/>
        <v>1</v>
      </c>
    </row>
    <row r="42" spans="1:12">
      <c r="A42" t="s">
        <v>71</v>
      </c>
      <c r="B42">
        <v>2</v>
      </c>
      <c r="C42" t="s">
        <v>72</v>
      </c>
      <c r="D42" t="s">
        <v>17</v>
      </c>
      <c r="E42" s="3"/>
      <c r="F42" s="13">
        <f t="shared" si="5"/>
        <v>1</v>
      </c>
      <c r="H42" s="13">
        <f t="shared" si="6"/>
        <v>1</v>
      </c>
      <c r="J42" s="13">
        <f t="shared" si="7"/>
        <v>1</v>
      </c>
      <c r="K42" s="12">
        <f t="shared" si="8"/>
        <v>1</v>
      </c>
      <c r="L42">
        <f t="shared" si="9"/>
        <v>1</v>
      </c>
    </row>
    <row r="43" spans="1:12">
      <c r="A43" t="s">
        <v>82</v>
      </c>
      <c r="B43">
        <v>1</v>
      </c>
      <c r="C43" t="s">
        <v>76</v>
      </c>
      <c r="D43" t="s">
        <v>17</v>
      </c>
      <c r="E43" s="3"/>
      <c r="F43" s="13">
        <f t="shared" si="5"/>
        <v>1</v>
      </c>
      <c r="H43" s="13">
        <f t="shared" si="6"/>
        <v>1</v>
      </c>
      <c r="J43" s="13">
        <f t="shared" si="7"/>
        <v>1</v>
      </c>
      <c r="K43" s="12">
        <f t="shared" si="8"/>
        <v>1</v>
      </c>
      <c r="L43">
        <f t="shared" si="9"/>
        <v>1</v>
      </c>
    </row>
    <row r="44" spans="1:12">
      <c r="A44" t="s">
        <v>83</v>
      </c>
      <c r="B44">
        <v>3</v>
      </c>
      <c r="C44" t="s">
        <v>84</v>
      </c>
      <c r="D44" t="s">
        <v>17</v>
      </c>
      <c r="E44" s="3">
        <v>0</v>
      </c>
      <c r="F44" s="13">
        <f t="shared" si="5"/>
        <v>1</v>
      </c>
      <c r="G44">
        <v>0</v>
      </c>
      <c r="H44" s="13">
        <f t="shared" si="6"/>
        <v>1</v>
      </c>
      <c r="I44">
        <v>0</v>
      </c>
      <c r="J44" s="13">
        <f t="shared" si="7"/>
        <v>1</v>
      </c>
      <c r="K44" s="12">
        <f t="shared" si="8"/>
        <v>1</v>
      </c>
      <c r="L44">
        <f t="shared" si="9"/>
        <v>1</v>
      </c>
    </row>
    <row r="45" spans="1:12">
      <c r="A45" t="s">
        <v>90</v>
      </c>
      <c r="B45">
        <v>2</v>
      </c>
      <c r="C45" t="s">
        <v>91</v>
      </c>
      <c r="D45" t="s">
        <v>17</v>
      </c>
      <c r="E45" s="3"/>
      <c r="F45" s="13">
        <f t="shared" si="5"/>
        <v>1</v>
      </c>
      <c r="H45" s="13">
        <f t="shared" si="6"/>
        <v>1</v>
      </c>
      <c r="J45" s="13">
        <f t="shared" si="7"/>
        <v>1</v>
      </c>
      <c r="K45" s="12">
        <f t="shared" si="8"/>
        <v>1</v>
      </c>
      <c r="L45">
        <f t="shared" si="9"/>
        <v>1</v>
      </c>
    </row>
    <row r="46" spans="1:12">
      <c r="A46" t="s">
        <v>100</v>
      </c>
      <c r="B46">
        <v>4</v>
      </c>
      <c r="C46" t="s">
        <v>49</v>
      </c>
      <c r="D46" t="s">
        <v>17</v>
      </c>
      <c r="E46" s="3"/>
      <c r="F46" s="13">
        <f t="shared" si="5"/>
        <v>1</v>
      </c>
      <c r="H46" s="13">
        <f t="shared" si="6"/>
        <v>1</v>
      </c>
      <c r="J46" s="13">
        <f t="shared" si="7"/>
        <v>1</v>
      </c>
      <c r="K46" s="12">
        <f t="shared" si="8"/>
        <v>1</v>
      </c>
      <c r="L46">
        <f t="shared" si="9"/>
        <v>1</v>
      </c>
    </row>
    <row r="47" spans="1:12">
      <c r="A47" t="s">
        <v>107</v>
      </c>
      <c r="B47">
        <v>2</v>
      </c>
      <c r="C47" t="s">
        <v>108</v>
      </c>
      <c r="D47" t="s">
        <v>17</v>
      </c>
      <c r="E47" s="3"/>
      <c r="F47" s="13">
        <f t="shared" si="5"/>
        <v>1</v>
      </c>
      <c r="H47" s="13">
        <f t="shared" si="6"/>
        <v>1</v>
      </c>
      <c r="J47" s="13">
        <f t="shared" si="7"/>
        <v>1</v>
      </c>
      <c r="K47" s="12">
        <f t="shared" si="8"/>
        <v>1</v>
      </c>
      <c r="L47">
        <f t="shared" si="9"/>
        <v>1</v>
      </c>
    </row>
    <row r="48" spans="1:12">
      <c r="A48" t="s">
        <v>94</v>
      </c>
      <c r="B48">
        <v>1</v>
      </c>
      <c r="C48" t="s">
        <v>76</v>
      </c>
      <c r="D48" t="s">
        <v>17</v>
      </c>
      <c r="E48" s="3"/>
      <c r="F48" s="13">
        <f t="shared" si="5"/>
        <v>1</v>
      </c>
      <c r="H48" s="13">
        <f t="shared" si="6"/>
        <v>1</v>
      </c>
      <c r="J48" s="13">
        <f t="shared" si="7"/>
        <v>1</v>
      </c>
      <c r="K48" s="12">
        <f t="shared" si="8"/>
        <v>1</v>
      </c>
      <c r="L48">
        <f t="shared" si="9"/>
        <v>1</v>
      </c>
    </row>
    <row r="49" spans="1:12">
      <c r="A49" t="s">
        <v>226</v>
      </c>
      <c r="B49">
        <v>1</v>
      </c>
      <c r="C49" t="s">
        <v>227</v>
      </c>
      <c r="D49" t="s">
        <v>17</v>
      </c>
      <c r="E49" s="3"/>
      <c r="F49" s="13">
        <f t="shared" si="5"/>
        <v>1</v>
      </c>
      <c r="H49" s="13">
        <f t="shared" si="6"/>
        <v>1</v>
      </c>
      <c r="J49" s="13">
        <f t="shared" si="7"/>
        <v>1</v>
      </c>
      <c r="K49" s="12">
        <f t="shared" si="8"/>
        <v>1</v>
      </c>
      <c r="L49">
        <f t="shared" si="9"/>
        <v>1</v>
      </c>
    </row>
    <row r="50" spans="1:12">
      <c r="A50" t="s">
        <v>95</v>
      </c>
      <c r="B50">
        <v>2</v>
      </c>
      <c r="C50" t="s">
        <v>52</v>
      </c>
      <c r="D50" t="s">
        <v>17</v>
      </c>
      <c r="E50" s="3"/>
      <c r="F50" s="13">
        <f t="shared" si="5"/>
        <v>1</v>
      </c>
      <c r="H50" s="13">
        <f t="shared" si="6"/>
        <v>1</v>
      </c>
      <c r="J50" s="13">
        <f t="shared" si="7"/>
        <v>1</v>
      </c>
      <c r="K50" s="12">
        <f t="shared" si="8"/>
        <v>1</v>
      </c>
      <c r="L50">
        <f t="shared" si="9"/>
        <v>1</v>
      </c>
    </row>
    <row r="51" spans="1:12">
      <c r="A51" t="s">
        <v>102</v>
      </c>
      <c r="B51">
        <v>9</v>
      </c>
      <c r="C51" t="s">
        <v>103</v>
      </c>
      <c r="D51" t="s">
        <v>104</v>
      </c>
      <c r="E51" s="3"/>
      <c r="F51" s="13">
        <f t="shared" si="5"/>
        <v>1</v>
      </c>
      <c r="H51" s="13">
        <f t="shared" si="6"/>
        <v>1</v>
      </c>
      <c r="J51" s="13">
        <f t="shared" si="7"/>
        <v>1</v>
      </c>
      <c r="K51" s="12">
        <f t="shared" si="8"/>
        <v>1</v>
      </c>
      <c r="L51">
        <f t="shared" si="9"/>
        <v>1</v>
      </c>
    </row>
    <row r="52" spans="1:12">
      <c r="A52" t="s">
        <v>110</v>
      </c>
      <c r="B52">
        <v>2</v>
      </c>
      <c r="C52" t="s">
        <v>111</v>
      </c>
      <c r="D52" t="s">
        <v>17</v>
      </c>
      <c r="E52" s="3"/>
      <c r="F52" s="13">
        <f t="shared" si="5"/>
        <v>1</v>
      </c>
      <c r="H52" s="13">
        <f t="shared" si="6"/>
        <v>1</v>
      </c>
      <c r="J52" s="13">
        <f t="shared" si="7"/>
        <v>1</v>
      </c>
      <c r="K52" s="12">
        <f t="shared" si="8"/>
        <v>1</v>
      </c>
      <c r="L52">
        <f t="shared" si="9"/>
        <v>1</v>
      </c>
    </row>
    <row r="53" spans="1:12">
      <c r="A53" t="s">
        <v>88</v>
      </c>
      <c r="B53">
        <v>1</v>
      </c>
      <c r="C53" t="s">
        <v>89</v>
      </c>
      <c r="D53" t="s">
        <v>17</v>
      </c>
      <c r="E53" s="3"/>
      <c r="F53" s="13">
        <f t="shared" si="5"/>
        <v>1</v>
      </c>
      <c r="H53" s="13">
        <f t="shared" si="6"/>
        <v>1</v>
      </c>
      <c r="J53" s="13">
        <f t="shared" si="7"/>
        <v>1</v>
      </c>
      <c r="K53" s="12">
        <f t="shared" si="8"/>
        <v>1</v>
      </c>
      <c r="L53">
        <f t="shared" si="9"/>
        <v>1</v>
      </c>
    </row>
    <row r="54" spans="1:12">
      <c r="A54" t="s">
        <v>66</v>
      </c>
      <c r="B54">
        <v>2</v>
      </c>
      <c r="C54" t="s">
        <v>67</v>
      </c>
      <c r="D54" t="s">
        <v>17</v>
      </c>
      <c r="E54" s="3"/>
      <c r="F54" s="13">
        <f t="shared" si="5"/>
        <v>1</v>
      </c>
      <c r="H54" s="13">
        <f t="shared" si="6"/>
        <v>1</v>
      </c>
      <c r="J54" s="13">
        <f t="shared" si="7"/>
        <v>1</v>
      </c>
      <c r="K54" s="12">
        <f t="shared" si="8"/>
        <v>1</v>
      </c>
      <c r="L54">
        <f t="shared" si="9"/>
        <v>1</v>
      </c>
    </row>
    <row r="55" spans="1:12">
      <c r="A55" t="s">
        <v>86</v>
      </c>
      <c r="B55">
        <v>1</v>
      </c>
      <c r="C55" t="s">
        <v>87</v>
      </c>
      <c r="D55" t="s">
        <v>17</v>
      </c>
      <c r="E55" s="3"/>
      <c r="F55" s="13">
        <f t="shared" si="5"/>
        <v>1</v>
      </c>
      <c r="H55" s="13">
        <f t="shared" si="6"/>
        <v>1</v>
      </c>
      <c r="J55" s="13">
        <f t="shared" si="7"/>
        <v>1</v>
      </c>
      <c r="K55" s="12">
        <f t="shared" si="8"/>
        <v>1</v>
      </c>
      <c r="L55">
        <f t="shared" si="9"/>
        <v>1</v>
      </c>
    </row>
    <row r="56" spans="1:12">
      <c r="A56" t="s">
        <v>20</v>
      </c>
      <c r="B56">
        <v>1</v>
      </c>
      <c r="C56" t="s">
        <v>21</v>
      </c>
      <c r="D56" t="s">
        <v>17</v>
      </c>
      <c r="E56" s="3"/>
      <c r="F56" s="13">
        <f t="shared" si="5"/>
        <v>1</v>
      </c>
      <c r="G56" s="13"/>
      <c r="H56" s="13">
        <f t="shared" si="6"/>
        <v>1</v>
      </c>
      <c r="I56" s="13"/>
      <c r="J56" s="13">
        <f t="shared" si="7"/>
        <v>1</v>
      </c>
      <c r="K56" s="13">
        <f t="shared" si="8"/>
        <v>1</v>
      </c>
      <c r="L56" s="13">
        <f t="shared" si="9"/>
        <v>1</v>
      </c>
    </row>
    <row r="57" spans="1:12">
      <c r="A57" t="s">
        <v>33</v>
      </c>
      <c r="B57">
        <v>1</v>
      </c>
      <c r="C57" t="s">
        <v>34</v>
      </c>
      <c r="D57" t="s">
        <v>17</v>
      </c>
      <c r="E57" s="3"/>
      <c r="F57" s="13">
        <f t="shared" si="5"/>
        <v>1</v>
      </c>
      <c r="G57" s="13"/>
      <c r="H57" s="13">
        <f t="shared" si="6"/>
        <v>1</v>
      </c>
      <c r="I57" s="13"/>
      <c r="J57" s="13">
        <f t="shared" si="7"/>
        <v>1</v>
      </c>
      <c r="K57" s="13">
        <f t="shared" si="8"/>
        <v>1</v>
      </c>
      <c r="L57" s="13">
        <f t="shared" si="9"/>
        <v>1</v>
      </c>
    </row>
    <row r="58" spans="1:12">
      <c r="A58" t="s">
        <v>55</v>
      </c>
      <c r="B58">
        <v>1</v>
      </c>
      <c r="C58" t="s">
        <v>25</v>
      </c>
      <c r="D58" t="s">
        <v>17</v>
      </c>
      <c r="E58" s="3"/>
      <c r="F58" s="13">
        <f t="shared" si="5"/>
        <v>1</v>
      </c>
      <c r="G58" s="13"/>
      <c r="H58" s="13">
        <f t="shared" si="6"/>
        <v>1</v>
      </c>
      <c r="I58" s="13"/>
      <c r="J58" s="13">
        <f t="shared" si="7"/>
        <v>1</v>
      </c>
      <c r="K58" s="13">
        <f t="shared" si="8"/>
        <v>1</v>
      </c>
      <c r="L58" s="13">
        <f t="shared" si="9"/>
        <v>1</v>
      </c>
    </row>
    <row r="59" spans="1:12">
      <c r="A59" t="s">
        <v>85</v>
      </c>
      <c r="B59">
        <v>1</v>
      </c>
      <c r="C59" t="s">
        <v>65</v>
      </c>
      <c r="D59" t="s">
        <v>17</v>
      </c>
      <c r="E59" s="3"/>
      <c r="F59" s="13">
        <f t="shared" si="5"/>
        <v>1</v>
      </c>
      <c r="G59" s="13"/>
      <c r="H59" s="13">
        <f t="shared" si="6"/>
        <v>1</v>
      </c>
      <c r="I59" s="13"/>
      <c r="J59" s="13">
        <f t="shared" si="7"/>
        <v>1</v>
      </c>
      <c r="K59" s="13">
        <f t="shared" si="8"/>
        <v>1</v>
      </c>
      <c r="L59" s="13">
        <f t="shared" si="9"/>
        <v>1</v>
      </c>
    </row>
    <row r="60" spans="1:12">
      <c r="A60" t="s">
        <v>96</v>
      </c>
      <c r="B60">
        <v>3</v>
      </c>
      <c r="C60" t="s">
        <v>84</v>
      </c>
      <c r="D60" t="s">
        <v>17</v>
      </c>
      <c r="E60" s="3"/>
      <c r="F60" s="13">
        <f t="shared" si="5"/>
        <v>1</v>
      </c>
      <c r="G60" s="13"/>
      <c r="H60" s="13">
        <f t="shared" si="6"/>
        <v>1</v>
      </c>
      <c r="I60" s="13"/>
      <c r="J60" s="13">
        <f t="shared" si="7"/>
        <v>1</v>
      </c>
      <c r="K60" s="13">
        <f t="shared" si="8"/>
        <v>1</v>
      </c>
      <c r="L60" s="13">
        <f t="shared" si="9"/>
        <v>1</v>
      </c>
    </row>
    <row r="61" spans="1:12">
      <c r="A61" t="s">
        <v>99</v>
      </c>
      <c r="B61">
        <v>1</v>
      </c>
      <c r="C61" t="s">
        <v>16</v>
      </c>
      <c r="D61" t="s">
        <v>17</v>
      </c>
      <c r="E61" s="3"/>
      <c r="F61" s="13">
        <f t="shared" si="5"/>
        <v>1</v>
      </c>
      <c r="G61" s="13"/>
      <c r="H61" s="13">
        <f t="shared" si="6"/>
        <v>1</v>
      </c>
      <c r="I61" s="13"/>
      <c r="J61" s="13">
        <f t="shared" si="7"/>
        <v>1</v>
      </c>
      <c r="K61" s="13">
        <f t="shared" si="8"/>
        <v>1</v>
      </c>
      <c r="L61" s="13">
        <f t="shared" si="9"/>
        <v>1</v>
      </c>
    </row>
    <row r="62" spans="1:12">
      <c r="A62" t="s">
        <v>101</v>
      </c>
      <c r="B62">
        <v>4</v>
      </c>
      <c r="C62" t="s">
        <v>49</v>
      </c>
      <c r="D62" t="s">
        <v>17</v>
      </c>
      <c r="E62" s="3"/>
      <c r="F62" s="13">
        <f t="shared" si="5"/>
        <v>1</v>
      </c>
      <c r="G62" s="13"/>
      <c r="H62" s="13">
        <f t="shared" si="6"/>
        <v>1</v>
      </c>
      <c r="I62" s="13"/>
      <c r="J62" s="13">
        <f t="shared" si="7"/>
        <v>1</v>
      </c>
      <c r="K62" s="13">
        <f t="shared" si="8"/>
        <v>1</v>
      </c>
      <c r="L62" s="13">
        <f t="shared" si="9"/>
        <v>1</v>
      </c>
    </row>
    <row r="63" spans="1:12">
      <c r="A63" t="s">
        <v>105</v>
      </c>
      <c r="B63">
        <v>2</v>
      </c>
      <c r="C63" t="s">
        <v>106</v>
      </c>
      <c r="D63" t="s">
        <v>17</v>
      </c>
      <c r="E63" s="3"/>
      <c r="F63" s="13">
        <f t="shared" si="5"/>
        <v>1</v>
      </c>
      <c r="G63" s="13"/>
      <c r="H63" s="13">
        <f t="shared" si="6"/>
        <v>1</v>
      </c>
      <c r="I63" s="13"/>
      <c r="J63" s="13">
        <f t="shared" si="7"/>
        <v>1</v>
      </c>
      <c r="K63" s="13">
        <f t="shared" si="8"/>
        <v>1</v>
      </c>
      <c r="L63" s="13">
        <f t="shared" si="9"/>
        <v>1</v>
      </c>
    </row>
    <row r="64" spans="1:12">
      <c r="A64" t="s">
        <v>109</v>
      </c>
      <c r="B64">
        <v>2</v>
      </c>
      <c r="C64" t="s">
        <v>78</v>
      </c>
      <c r="D64" t="s">
        <v>17</v>
      </c>
      <c r="E64" s="3"/>
      <c r="F64" s="13">
        <f t="shared" si="5"/>
        <v>1</v>
      </c>
      <c r="G64" s="13"/>
      <c r="H64" s="13">
        <f t="shared" si="6"/>
        <v>1</v>
      </c>
      <c r="I64" s="13"/>
      <c r="J64" s="13">
        <f t="shared" si="7"/>
        <v>1</v>
      </c>
      <c r="K64" s="13">
        <f t="shared" si="8"/>
        <v>1</v>
      </c>
      <c r="L64" s="13">
        <f t="shared" si="9"/>
        <v>1</v>
      </c>
    </row>
    <row r="65" spans="1:12">
      <c r="A65" t="s">
        <v>112</v>
      </c>
      <c r="B65">
        <v>3</v>
      </c>
      <c r="C65" t="s">
        <v>113</v>
      </c>
      <c r="D65" t="s">
        <v>17</v>
      </c>
      <c r="E65" s="3"/>
      <c r="F65" s="13">
        <f t="shared" si="5"/>
        <v>1</v>
      </c>
      <c r="G65" s="13"/>
      <c r="H65" s="13">
        <f t="shared" si="6"/>
        <v>1</v>
      </c>
      <c r="I65" s="13"/>
      <c r="J65" s="13">
        <f t="shared" si="7"/>
        <v>1</v>
      </c>
      <c r="K65" s="13">
        <f t="shared" si="8"/>
        <v>1</v>
      </c>
      <c r="L65" s="13">
        <f t="shared" si="9"/>
        <v>1</v>
      </c>
    </row>
    <row r="66" spans="1:12">
      <c r="A66" t="s">
        <v>136</v>
      </c>
      <c r="B66">
        <v>9</v>
      </c>
      <c r="C66" t="s">
        <v>137</v>
      </c>
      <c r="D66" t="s">
        <v>116</v>
      </c>
      <c r="E66" s="3"/>
      <c r="F66" s="13">
        <f t="shared" si="5"/>
        <v>1</v>
      </c>
      <c r="G66" s="13"/>
      <c r="H66" s="13">
        <f t="shared" si="6"/>
        <v>1</v>
      </c>
      <c r="I66" s="13"/>
      <c r="J66" s="13">
        <f t="shared" si="7"/>
        <v>1</v>
      </c>
      <c r="K66" s="13">
        <f t="shared" si="8"/>
        <v>1</v>
      </c>
      <c r="L66" s="13">
        <f t="shared" si="9"/>
        <v>1</v>
      </c>
    </row>
    <row r="67" spans="1:12">
      <c r="A67" t="s">
        <v>223</v>
      </c>
      <c r="B67">
        <v>9</v>
      </c>
      <c r="C67" t="s">
        <v>137</v>
      </c>
      <c r="D67" t="s">
        <v>116</v>
      </c>
      <c r="E67" s="3"/>
      <c r="F67" s="13">
        <f t="shared" ref="F67:F98" si="10">RANK($E$3:$E$158,$E$3:$E$158)</f>
        <v>1</v>
      </c>
      <c r="G67" s="13"/>
      <c r="H67" s="13">
        <f t="shared" ref="H67:H98" si="11">RANK($G$3:$G$158,$G$3:$G$158)</f>
        <v>1</v>
      </c>
      <c r="I67" s="13"/>
      <c r="J67" s="13">
        <f t="shared" ref="J67:J98" si="12">RANK($I$3:$I$158,$I$3:$I$158)</f>
        <v>1</v>
      </c>
      <c r="K67" s="13">
        <f t="shared" ref="K67:K98" si="13">(F67*50%)+(H67*25%)+(J67*25%)</f>
        <v>1</v>
      </c>
      <c r="L67" s="13">
        <f t="shared" ref="L67:L98" si="14">RANK($K$3:$K$158,$K$3:$K$158,1)</f>
        <v>1</v>
      </c>
    </row>
    <row r="68" spans="1:12">
      <c r="A68" t="s">
        <v>160</v>
      </c>
      <c r="B68">
        <v>4</v>
      </c>
      <c r="C68" t="s">
        <v>161</v>
      </c>
      <c r="D68" t="s">
        <v>17</v>
      </c>
      <c r="E68" s="3"/>
      <c r="F68" s="13">
        <f t="shared" si="10"/>
        <v>1</v>
      </c>
      <c r="G68" s="13"/>
      <c r="H68" s="13">
        <f t="shared" si="11"/>
        <v>1</v>
      </c>
      <c r="I68" s="13"/>
      <c r="J68" s="13">
        <f t="shared" si="12"/>
        <v>1</v>
      </c>
      <c r="K68" s="13">
        <f t="shared" si="13"/>
        <v>1</v>
      </c>
      <c r="L68" s="13">
        <f t="shared" si="14"/>
        <v>1</v>
      </c>
    </row>
    <row r="69" spans="1:12">
      <c r="A69" t="s">
        <v>160</v>
      </c>
      <c r="B69">
        <v>2</v>
      </c>
      <c r="C69" t="s">
        <v>162</v>
      </c>
      <c r="D69" t="s">
        <v>17</v>
      </c>
      <c r="E69" s="3"/>
      <c r="F69" s="13">
        <f t="shared" si="10"/>
        <v>1</v>
      </c>
      <c r="G69" s="13"/>
      <c r="H69" s="13">
        <f t="shared" si="11"/>
        <v>1</v>
      </c>
      <c r="I69" s="13"/>
      <c r="J69" s="13">
        <f t="shared" si="12"/>
        <v>1</v>
      </c>
      <c r="K69" s="13">
        <f t="shared" si="13"/>
        <v>1</v>
      </c>
      <c r="L69" s="13">
        <f t="shared" si="14"/>
        <v>1</v>
      </c>
    </row>
    <row r="70" spans="1:12">
      <c r="A70" t="s">
        <v>135</v>
      </c>
      <c r="B70">
        <v>1</v>
      </c>
      <c r="C70" t="s">
        <v>16</v>
      </c>
      <c r="D70" t="s">
        <v>17</v>
      </c>
      <c r="E70" s="3"/>
      <c r="F70" s="13">
        <f t="shared" si="10"/>
        <v>1</v>
      </c>
      <c r="G70" s="13"/>
      <c r="H70" s="13">
        <f t="shared" si="11"/>
        <v>1</v>
      </c>
      <c r="I70" s="13"/>
      <c r="J70" s="13">
        <f t="shared" si="12"/>
        <v>1</v>
      </c>
      <c r="K70" s="13">
        <f t="shared" si="13"/>
        <v>1</v>
      </c>
      <c r="L70" s="13">
        <f t="shared" si="14"/>
        <v>1</v>
      </c>
    </row>
    <row r="71" spans="1:12">
      <c r="A71" t="s">
        <v>218</v>
      </c>
      <c r="B71">
        <v>1</v>
      </c>
      <c r="C71" t="s">
        <v>16</v>
      </c>
      <c r="D71" t="s">
        <v>17</v>
      </c>
      <c r="E71" s="3"/>
      <c r="F71" s="13">
        <f t="shared" si="10"/>
        <v>1</v>
      </c>
      <c r="G71" s="13"/>
      <c r="H71" s="13">
        <f t="shared" si="11"/>
        <v>1</v>
      </c>
      <c r="I71" s="13"/>
      <c r="J71" s="13">
        <f t="shared" si="12"/>
        <v>1</v>
      </c>
      <c r="K71" s="13">
        <f t="shared" si="13"/>
        <v>1</v>
      </c>
      <c r="L71" s="13">
        <f t="shared" si="14"/>
        <v>1</v>
      </c>
    </row>
    <row r="72" spans="1:12">
      <c r="A72" t="s">
        <v>160</v>
      </c>
      <c r="B72">
        <v>2</v>
      </c>
      <c r="C72" t="s">
        <v>163</v>
      </c>
      <c r="D72" t="s">
        <v>17</v>
      </c>
      <c r="E72" s="3"/>
      <c r="F72" s="13">
        <f t="shared" si="10"/>
        <v>1</v>
      </c>
      <c r="G72" s="13"/>
      <c r="H72" s="13">
        <f t="shared" si="11"/>
        <v>1</v>
      </c>
      <c r="I72" s="13"/>
      <c r="J72" s="13">
        <f t="shared" si="12"/>
        <v>1</v>
      </c>
      <c r="K72" s="13">
        <f t="shared" si="13"/>
        <v>1</v>
      </c>
      <c r="L72" s="13">
        <f t="shared" si="14"/>
        <v>1</v>
      </c>
    </row>
    <row r="73" spans="1:12">
      <c r="A73" t="s">
        <v>131</v>
      </c>
      <c r="B73">
        <v>1</v>
      </c>
      <c r="C73" t="s">
        <v>132</v>
      </c>
      <c r="D73" t="s">
        <v>17</v>
      </c>
      <c r="E73" s="3"/>
      <c r="F73" s="13">
        <f t="shared" si="10"/>
        <v>1</v>
      </c>
      <c r="G73" s="13"/>
      <c r="H73" s="13">
        <f t="shared" si="11"/>
        <v>1</v>
      </c>
      <c r="I73" s="13"/>
      <c r="J73" s="13">
        <f t="shared" si="12"/>
        <v>1</v>
      </c>
      <c r="K73" s="13">
        <f t="shared" si="13"/>
        <v>1</v>
      </c>
      <c r="L73" s="13">
        <f t="shared" si="14"/>
        <v>1</v>
      </c>
    </row>
    <row r="74" spans="1:12">
      <c r="A74" t="s">
        <v>153</v>
      </c>
      <c r="B74">
        <v>1</v>
      </c>
      <c r="C74" t="s">
        <v>132</v>
      </c>
      <c r="D74" t="s">
        <v>17</v>
      </c>
      <c r="E74" s="3"/>
      <c r="F74" s="13">
        <f t="shared" si="10"/>
        <v>1</v>
      </c>
      <c r="G74" s="13"/>
      <c r="H74" s="13">
        <f t="shared" si="11"/>
        <v>1</v>
      </c>
      <c r="I74" s="13"/>
      <c r="J74" s="13">
        <f t="shared" si="12"/>
        <v>1</v>
      </c>
      <c r="K74" s="13">
        <f t="shared" si="13"/>
        <v>1</v>
      </c>
      <c r="L74" s="13">
        <f t="shared" si="14"/>
        <v>1</v>
      </c>
    </row>
    <row r="75" spans="1:12">
      <c r="A75" t="s">
        <v>160</v>
      </c>
      <c r="B75">
        <v>3</v>
      </c>
      <c r="C75" t="s">
        <v>164</v>
      </c>
      <c r="D75" t="s">
        <v>17</v>
      </c>
      <c r="E75" s="3"/>
      <c r="F75" s="13">
        <f t="shared" si="10"/>
        <v>1</v>
      </c>
      <c r="G75" s="13"/>
      <c r="H75" s="13">
        <f t="shared" si="11"/>
        <v>1</v>
      </c>
      <c r="I75" s="13"/>
      <c r="J75" s="13">
        <f t="shared" si="12"/>
        <v>1</v>
      </c>
      <c r="K75" s="13">
        <f t="shared" si="13"/>
        <v>1</v>
      </c>
      <c r="L75" s="13">
        <f t="shared" si="14"/>
        <v>1</v>
      </c>
    </row>
    <row r="76" spans="1:12">
      <c r="A76" t="s">
        <v>219</v>
      </c>
      <c r="B76">
        <v>9</v>
      </c>
      <c r="C76" t="s">
        <v>220</v>
      </c>
      <c r="D76" t="s">
        <v>116</v>
      </c>
      <c r="E76" s="3"/>
      <c r="F76" s="13">
        <f t="shared" si="10"/>
        <v>1</v>
      </c>
      <c r="G76" s="13"/>
      <c r="H76" s="13">
        <f t="shared" si="11"/>
        <v>1</v>
      </c>
      <c r="I76" s="13"/>
      <c r="J76" s="13">
        <f t="shared" si="12"/>
        <v>1</v>
      </c>
      <c r="K76" s="13">
        <f t="shared" si="13"/>
        <v>1</v>
      </c>
      <c r="L76" s="13">
        <f t="shared" si="14"/>
        <v>1</v>
      </c>
    </row>
    <row r="77" spans="1:12">
      <c r="A77" t="s">
        <v>224</v>
      </c>
      <c r="B77">
        <v>9</v>
      </c>
      <c r="C77" t="s">
        <v>220</v>
      </c>
      <c r="D77" t="s">
        <v>116</v>
      </c>
      <c r="E77" s="3"/>
      <c r="F77" s="13">
        <f t="shared" si="10"/>
        <v>1</v>
      </c>
      <c r="G77" s="13"/>
      <c r="H77" s="13">
        <f t="shared" si="11"/>
        <v>1</v>
      </c>
      <c r="I77" s="13"/>
      <c r="J77" s="13">
        <f t="shared" si="12"/>
        <v>1</v>
      </c>
      <c r="K77" s="13">
        <f t="shared" si="13"/>
        <v>1</v>
      </c>
      <c r="L77" s="13">
        <f t="shared" si="14"/>
        <v>1</v>
      </c>
    </row>
    <row r="78" spans="1:12">
      <c r="A78" t="s">
        <v>117</v>
      </c>
      <c r="B78">
        <v>2</v>
      </c>
      <c r="C78" t="s">
        <v>91</v>
      </c>
      <c r="D78" t="s">
        <v>17</v>
      </c>
      <c r="E78" s="3"/>
      <c r="F78" s="13">
        <f t="shared" si="10"/>
        <v>1</v>
      </c>
      <c r="G78" s="13"/>
      <c r="H78" s="13">
        <f t="shared" si="11"/>
        <v>1</v>
      </c>
      <c r="I78" s="13"/>
      <c r="J78" s="13">
        <f t="shared" si="12"/>
        <v>1</v>
      </c>
      <c r="K78" s="13">
        <f t="shared" si="13"/>
        <v>1</v>
      </c>
      <c r="L78" s="13">
        <f t="shared" si="14"/>
        <v>1</v>
      </c>
    </row>
    <row r="79" spans="1:12">
      <c r="A79" t="s">
        <v>128</v>
      </c>
      <c r="B79">
        <v>2</v>
      </c>
      <c r="C79" t="s">
        <v>91</v>
      </c>
      <c r="D79" t="s">
        <v>17</v>
      </c>
      <c r="E79" s="3"/>
      <c r="F79" s="13">
        <f t="shared" si="10"/>
        <v>1</v>
      </c>
      <c r="H79" s="13">
        <f t="shared" si="11"/>
        <v>1</v>
      </c>
      <c r="J79" s="13">
        <f t="shared" si="12"/>
        <v>1</v>
      </c>
      <c r="K79" s="12">
        <f t="shared" si="13"/>
        <v>1</v>
      </c>
      <c r="L79">
        <f t="shared" si="14"/>
        <v>1</v>
      </c>
    </row>
    <row r="80" spans="1:12">
      <c r="A80" t="s">
        <v>152</v>
      </c>
      <c r="B80">
        <v>2</v>
      </c>
      <c r="C80" t="s">
        <v>91</v>
      </c>
      <c r="D80" t="s">
        <v>17</v>
      </c>
      <c r="E80" s="3"/>
      <c r="F80" s="13">
        <f t="shared" si="10"/>
        <v>1</v>
      </c>
      <c r="H80" s="13">
        <f t="shared" si="11"/>
        <v>1</v>
      </c>
      <c r="J80" s="13">
        <f t="shared" si="12"/>
        <v>1</v>
      </c>
      <c r="K80" s="12">
        <f t="shared" si="13"/>
        <v>1</v>
      </c>
      <c r="L80">
        <f t="shared" si="14"/>
        <v>1</v>
      </c>
    </row>
    <row r="81" spans="1:12">
      <c r="A81" t="s">
        <v>160</v>
      </c>
      <c r="B81">
        <v>3</v>
      </c>
      <c r="C81" t="s">
        <v>165</v>
      </c>
      <c r="D81" t="s">
        <v>17</v>
      </c>
      <c r="E81" s="3"/>
      <c r="F81" s="13">
        <f t="shared" si="10"/>
        <v>1</v>
      </c>
      <c r="H81" s="13">
        <f t="shared" si="11"/>
        <v>1</v>
      </c>
      <c r="J81" s="13">
        <f t="shared" si="12"/>
        <v>1</v>
      </c>
      <c r="K81" s="12">
        <f t="shared" si="13"/>
        <v>1</v>
      </c>
      <c r="L81">
        <f t="shared" si="14"/>
        <v>1</v>
      </c>
    </row>
    <row r="82" spans="1:12">
      <c r="A82" t="s">
        <v>160</v>
      </c>
      <c r="B82">
        <v>2</v>
      </c>
      <c r="C82" t="s">
        <v>166</v>
      </c>
      <c r="D82" t="s">
        <v>17</v>
      </c>
      <c r="E82" s="3"/>
      <c r="F82" s="13">
        <f t="shared" si="10"/>
        <v>1</v>
      </c>
      <c r="H82" s="13">
        <f t="shared" si="11"/>
        <v>1</v>
      </c>
      <c r="J82" s="13">
        <f t="shared" si="12"/>
        <v>1</v>
      </c>
      <c r="K82" s="12">
        <f t="shared" si="13"/>
        <v>1</v>
      </c>
      <c r="L82">
        <f t="shared" si="14"/>
        <v>1</v>
      </c>
    </row>
    <row r="83" spans="1:12">
      <c r="A83" t="s">
        <v>160</v>
      </c>
      <c r="B83">
        <v>4</v>
      </c>
      <c r="C83" t="s">
        <v>167</v>
      </c>
      <c r="D83" t="s">
        <v>17</v>
      </c>
      <c r="E83" s="3"/>
      <c r="F83" s="13">
        <f t="shared" si="10"/>
        <v>1</v>
      </c>
      <c r="H83" s="13">
        <f t="shared" si="11"/>
        <v>1</v>
      </c>
      <c r="J83" s="13">
        <f t="shared" si="12"/>
        <v>1</v>
      </c>
      <c r="K83" s="12">
        <f t="shared" si="13"/>
        <v>1</v>
      </c>
      <c r="L83">
        <f t="shared" si="14"/>
        <v>1</v>
      </c>
    </row>
    <row r="84" spans="1:12">
      <c r="A84" t="s">
        <v>142</v>
      </c>
      <c r="B84">
        <v>3</v>
      </c>
      <c r="C84" t="s">
        <v>143</v>
      </c>
      <c r="D84" t="s">
        <v>17</v>
      </c>
      <c r="E84" s="3"/>
      <c r="F84" s="13">
        <f t="shared" si="10"/>
        <v>1</v>
      </c>
      <c r="H84" s="13">
        <f t="shared" si="11"/>
        <v>1</v>
      </c>
      <c r="J84" s="13">
        <f t="shared" si="12"/>
        <v>1</v>
      </c>
      <c r="K84" s="12">
        <f t="shared" si="13"/>
        <v>1</v>
      </c>
      <c r="L84">
        <f t="shared" si="14"/>
        <v>1</v>
      </c>
    </row>
    <row r="85" spans="1:12">
      <c r="A85" t="s">
        <v>222</v>
      </c>
      <c r="B85">
        <v>3</v>
      </c>
      <c r="C85" t="s">
        <v>143</v>
      </c>
      <c r="D85" t="s">
        <v>17</v>
      </c>
      <c r="E85" s="3"/>
      <c r="F85" s="13">
        <f t="shared" si="10"/>
        <v>1</v>
      </c>
      <c r="H85" s="13">
        <f t="shared" si="11"/>
        <v>1</v>
      </c>
      <c r="J85" s="13">
        <f t="shared" si="12"/>
        <v>1</v>
      </c>
      <c r="K85" s="12">
        <f t="shared" si="13"/>
        <v>1</v>
      </c>
      <c r="L85">
        <f t="shared" si="14"/>
        <v>1</v>
      </c>
    </row>
    <row r="86" spans="1:12">
      <c r="A86" t="s">
        <v>229</v>
      </c>
      <c r="B86">
        <v>1</v>
      </c>
      <c r="C86" t="s">
        <v>87</v>
      </c>
      <c r="D86" t="s">
        <v>17</v>
      </c>
      <c r="E86" s="3"/>
      <c r="F86" s="13">
        <f t="shared" si="10"/>
        <v>1</v>
      </c>
      <c r="H86" s="13">
        <f t="shared" si="11"/>
        <v>1</v>
      </c>
      <c r="J86" s="13">
        <f t="shared" si="12"/>
        <v>1</v>
      </c>
      <c r="K86" s="12">
        <f t="shared" si="13"/>
        <v>1</v>
      </c>
      <c r="L86">
        <f t="shared" si="14"/>
        <v>1</v>
      </c>
    </row>
    <row r="87" spans="1:12">
      <c r="A87" t="s">
        <v>160</v>
      </c>
      <c r="B87">
        <v>4</v>
      </c>
      <c r="C87" t="s">
        <v>168</v>
      </c>
      <c r="D87" t="s">
        <v>17</v>
      </c>
      <c r="E87" s="3"/>
      <c r="F87" s="13">
        <f t="shared" si="10"/>
        <v>1</v>
      </c>
      <c r="H87" s="13">
        <f t="shared" si="11"/>
        <v>1</v>
      </c>
      <c r="J87" s="13">
        <f t="shared" si="12"/>
        <v>1</v>
      </c>
      <c r="K87" s="12">
        <f t="shared" si="13"/>
        <v>1</v>
      </c>
      <c r="L87">
        <f t="shared" si="14"/>
        <v>1</v>
      </c>
    </row>
    <row r="88" spans="1:12">
      <c r="A88" t="s">
        <v>160</v>
      </c>
      <c r="B88">
        <v>4</v>
      </c>
      <c r="C88" t="s">
        <v>169</v>
      </c>
      <c r="D88" t="s">
        <v>17</v>
      </c>
      <c r="E88" s="3"/>
      <c r="F88" s="13">
        <f t="shared" si="10"/>
        <v>1</v>
      </c>
      <c r="H88" s="13">
        <f t="shared" si="11"/>
        <v>1</v>
      </c>
      <c r="J88" s="13">
        <f t="shared" si="12"/>
        <v>1</v>
      </c>
      <c r="K88" s="12">
        <f t="shared" si="13"/>
        <v>1</v>
      </c>
      <c r="L88">
        <f t="shared" si="14"/>
        <v>1</v>
      </c>
    </row>
    <row r="89" spans="1:12">
      <c r="A89" t="s">
        <v>150</v>
      </c>
      <c r="B89">
        <v>4</v>
      </c>
      <c r="C89" t="s">
        <v>151</v>
      </c>
      <c r="D89" t="s">
        <v>17</v>
      </c>
      <c r="E89" s="3"/>
      <c r="F89" s="13">
        <f t="shared" si="10"/>
        <v>1</v>
      </c>
      <c r="H89" s="13">
        <f t="shared" si="11"/>
        <v>1</v>
      </c>
      <c r="J89" s="13">
        <f t="shared" si="12"/>
        <v>1</v>
      </c>
      <c r="K89" s="12">
        <f t="shared" si="13"/>
        <v>1</v>
      </c>
      <c r="L89">
        <f t="shared" si="14"/>
        <v>1</v>
      </c>
    </row>
    <row r="90" spans="1:12">
      <c r="A90" t="s">
        <v>160</v>
      </c>
      <c r="B90">
        <v>4</v>
      </c>
      <c r="C90" t="s">
        <v>170</v>
      </c>
      <c r="D90" t="s">
        <v>17</v>
      </c>
      <c r="E90" s="3"/>
      <c r="F90" s="13">
        <f t="shared" si="10"/>
        <v>1</v>
      </c>
      <c r="H90" s="13">
        <f t="shared" si="11"/>
        <v>1</v>
      </c>
      <c r="J90" s="13">
        <f t="shared" si="12"/>
        <v>1</v>
      </c>
      <c r="K90" s="12">
        <f t="shared" si="13"/>
        <v>1</v>
      </c>
      <c r="L90">
        <f t="shared" si="14"/>
        <v>1</v>
      </c>
    </row>
    <row r="91" spans="1:12">
      <c r="A91" t="s">
        <v>160</v>
      </c>
      <c r="B91">
        <v>3</v>
      </c>
      <c r="C91" t="s">
        <v>171</v>
      </c>
      <c r="D91" t="s">
        <v>17</v>
      </c>
      <c r="E91" s="3"/>
      <c r="F91" s="13">
        <f t="shared" si="10"/>
        <v>1</v>
      </c>
      <c r="H91" s="13">
        <f t="shared" si="11"/>
        <v>1</v>
      </c>
      <c r="J91" s="13">
        <f t="shared" si="12"/>
        <v>1</v>
      </c>
      <c r="K91" s="12">
        <f t="shared" si="13"/>
        <v>1</v>
      </c>
      <c r="L91">
        <f t="shared" si="14"/>
        <v>1</v>
      </c>
    </row>
    <row r="92" spans="1:12">
      <c r="A92" t="s">
        <v>160</v>
      </c>
      <c r="B92">
        <v>4</v>
      </c>
      <c r="C92" t="s">
        <v>172</v>
      </c>
      <c r="D92" t="s">
        <v>17</v>
      </c>
      <c r="E92" s="3"/>
      <c r="F92" s="13">
        <f t="shared" si="10"/>
        <v>1</v>
      </c>
      <c r="H92" s="13">
        <f t="shared" si="11"/>
        <v>1</v>
      </c>
      <c r="J92" s="13">
        <f t="shared" si="12"/>
        <v>1</v>
      </c>
      <c r="K92" s="12">
        <f t="shared" si="13"/>
        <v>1</v>
      </c>
      <c r="L92">
        <f t="shared" si="14"/>
        <v>1</v>
      </c>
    </row>
    <row r="93" spans="1:12">
      <c r="A93" t="s">
        <v>160</v>
      </c>
      <c r="B93">
        <v>3</v>
      </c>
      <c r="C93" t="s">
        <v>173</v>
      </c>
      <c r="D93" t="s">
        <v>17</v>
      </c>
      <c r="E93" s="3"/>
      <c r="F93" s="13">
        <f t="shared" si="10"/>
        <v>1</v>
      </c>
      <c r="H93" s="13">
        <f t="shared" si="11"/>
        <v>1</v>
      </c>
      <c r="J93" s="13">
        <f t="shared" si="12"/>
        <v>1</v>
      </c>
      <c r="K93" s="12">
        <f t="shared" si="13"/>
        <v>1</v>
      </c>
      <c r="L93">
        <f t="shared" si="14"/>
        <v>1</v>
      </c>
    </row>
    <row r="94" spans="1:12">
      <c r="A94" t="s">
        <v>160</v>
      </c>
      <c r="B94">
        <v>3</v>
      </c>
      <c r="C94" t="s">
        <v>174</v>
      </c>
      <c r="D94" t="s">
        <v>17</v>
      </c>
      <c r="E94" s="3"/>
      <c r="F94" s="13">
        <f t="shared" si="10"/>
        <v>1</v>
      </c>
      <c r="H94" s="13">
        <f t="shared" si="11"/>
        <v>1</v>
      </c>
      <c r="J94" s="13">
        <f t="shared" si="12"/>
        <v>1</v>
      </c>
      <c r="K94" s="12">
        <f t="shared" si="13"/>
        <v>1</v>
      </c>
      <c r="L94">
        <f t="shared" si="14"/>
        <v>1</v>
      </c>
    </row>
    <row r="95" spans="1:12">
      <c r="A95" t="s">
        <v>216</v>
      </c>
      <c r="B95">
        <v>1</v>
      </c>
      <c r="C95" t="s">
        <v>217</v>
      </c>
      <c r="D95" t="s">
        <v>17</v>
      </c>
      <c r="E95" s="3"/>
      <c r="F95" s="13">
        <f t="shared" si="10"/>
        <v>1</v>
      </c>
      <c r="H95" s="13">
        <f t="shared" si="11"/>
        <v>1</v>
      </c>
      <c r="J95" s="13">
        <f t="shared" si="12"/>
        <v>1</v>
      </c>
      <c r="K95" s="12">
        <f t="shared" si="13"/>
        <v>1</v>
      </c>
      <c r="L95">
        <f t="shared" si="14"/>
        <v>1</v>
      </c>
    </row>
    <row r="96" spans="1:12">
      <c r="A96" t="s">
        <v>160</v>
      </c>
      <c r="B96">
        <v>3</v>
      </c>
      <c r="C96" t="s">
        <v>175</v>
      </c>
      <c r="D96" t="s">
        <v>17</v>
      </c>
      <c r="E96" s="3"/>
      <c r="F96" s="13">
        <f t="shared" si="10"/>
        <v>1</v>
      </c>
      <c r="H96" s="13">
        <f t="shared" si="11"/>
        <v>1</v>
      </c>
      <c r="J96" s="13">
        <f t="shared" si="12"/>
        <v>1</v>
      </c>
      <c r="K96" s="12">
        <f t="shared" si="13"/>
        <v>1</v>
      </c>
      <c r="L96">
        <f t="shared" si="14"/>
        <v>1</v>
      </c>
    </row>
    <row r="97" spans="1:12">
      <c r="A97" t="s">
        <v>160</v>
      </c>
      <c r="B97">
        <v>4</v>
      </c>
      <c r="C97" t="s">
        <v>176</v>
      </c>
      <c r="D97" t="s">
        <v>17</v>
      </c>
      <c r="E97" s="3"/>
      <c r="F97" s="13">
        <f t="shared" si="10"/>
        <v>1</v>
      </c>
      <c r="H97" s="13">
        <f t="shared" si="11"/>
        <v>1</v>
      </c>
      <c r="J97" s="13">
        <f t="shared" si="12"/>
        <v>1</v>
      </c>
      <c r="K97" s="12">
        <f t="shared" si="13"/>
        <v>1</v>
      </c>
      <c r="L97">
        <f t="shared" si="14"/>
        <v>1</v>
      </c>
    </row>
    <row r="98" spans="1:12">
      <c r="A98" t="s">
        <v>160</v>
      </c>
      <c r="B98">
        <v>3</v>
      </c>
      <c r="C98" t="s">
        <v>177</v>
      </c>
      <c r="D98" t="s">
        <v>17</v>
      </c>
      <c r="E98" s="3"/>
      <c r="F98" s="13">
        <f t="shared" si="10"/>
        <v>1</v>
      </c>
      <c r="H98" s="13">
        <f t="shared" si="11"/>
        <v>1</v>
      </c>
      <c r="J98" s="13">
        <f t="shared" si="12"/>
        <v>1</v>
      </c>
      <c r="K98" s="12">
        <f t="shared" si="13"/>
        <v>1</v>
      </c>
      <c r="L98">
        <f t="shared" si="14"/>
        <v>1</v>
      </c>
    </row>
    <row r="99" spans="1:12">
      <c r="A99" t="s">
        <v>133</v>
      </c>
      <c r="B99">
        <v>2</v>
      </c>
      <c r="C99" t="s">
        <v>134</v>
      </c>
      <c r="D99" t="s">
        <v>17</v>
      </c>
      <c r="E99" s="3"/>
      <c r="F99" s="13">
        <f t="shared" ref="F99:F130" si="15">RANK($E$3:$E$158,$E$3:$E$158)</f>
        <v>1</v>
      </c>
      <c r="H99" s="13">
        <f t="shared" ref="H99:H130" si="16">RANK($G$3:$G$158,$G$3:$G$158)</f>
        <v>1</v>
      </c>
      <c r="J99" s="13">
        <f t="shared" ref="J99:J130" si="17">RANK($I$3:$I$158,$I$3:$I$158)</f>
        <v>1</v>
      </c>
      <c r="K99" s="12">
        <f t="shared" ref="K99:K130" si="18">(F99*50%)+(H99*25%)+(J99*25%)</f>
        <v>1</v>
      </c>
      <c r="L99">
        <f t="shared" ref="L99:L130" si="19">RANK($K$3:$K$158,$K$3:$K$158,1)</f>
        <v>1</v>
      </c>
    </row>
    <row r="100" spans="1:12">
      <c r="A100" t="s">
        <v>160</v>
      </c>
      <c r="B100">
        <v>1</v>
      </c>
      <c r="C100" t="s">
        <v>178</v>
      </c>
      <c r="D100" t="s">
        <v>17</v>
      </c>
      <c r="E100" s="3"/>
      <c r="F100" s="13">
        <f t="shared" si="15"/>
        <v>1</v>
      </c>
      <c r="H100" s="13">
        <f t="shared" si="16"/>
        <v>1</v>
      </c>
      <c r="J100" s="13">
        <f t="shared" si="17"/>
        <v>1</v>
      </c>
      <c r="K100" s="12">
        <f t="shared" si="18"/>
        <v>1</v>
      </c>
      <c r="L100">
        <f t="shared" si="19"/>
        <v>1</v>
      </c>
    </row>
    <row r="101" spans="1:12">
      <c r="A101" t="s">
        <v>160</v>
      </c>
      <c r="B101">
        <v>2</v>
      </c>
      <c r="C101" t="s">
        <v>179</v>
      </c>
      <c r="D101" t="s">
        <v>17</v>
      </c>
      <c r="E101" s="3"/>
      <c r="F101" s="13">
        <f t="shared" si="15"/>
        <v>1</v>
      </c>
      <c r="H101" s="13">
        <f t="shared" si="16"/>
        <v>1</v>
      </c>
      <c r="J101" s="13">
        <f t="shared" si="17"/>
        <v>1</v>
      </c>
      <c r="K101" s="12">
        <f t="shared" si="18"/>
        <v>1</v>
      </c>
      <c r="L101">
        <f t="shared" si="19"/>
        <v>1</v>
      </c>
    </row>
    <row r="102" spans="1:12">
      <c r="A102" t="s">
        <v>160</v>
      </c>
      <c r="B102">
        <v>2</v>
      </c>
      <c r="C102" t="s">
        <v>180</v>
      </c>
      <c r="D102" t="s">
        <v>17</v>
      </c>
      <c r="E102" s="3"/>
      <c r="F102" s="13">
        <f t="shared" si="15"/>
        <v>1</v>
      </c>
      <c r="H102" s="13">
        <f t="shared" si="16"/>
        <v>1</v>
      </c>
      <c r="J102" s="13">
        <f t="shared" si="17"/>
        <v>1</v>
      </c>
      <c r="K102" s="12">
        <f t="shared" si="18"/>
        <v>1</v>
      </c>
      <c r="L102">
        <f t="shared" si="19"/>
        <v>1</v>
      </c>
    </row>
    <row r="103" spans="1:12">
      <c r="A103" t="s">
        <v>160</v>
      </c>
      <c r="B103">
        <v>2</v>
      </c>
      <c r="C103" t="s">
        <v>181</v>
      </c>
      <c r="D103" t="s">
        <v>17</v>
      </c>
      <c r="E103" s="3"/>
      <c r="F103" s="13">
        <f t="shared" si="15"/>
        <v>1</v>
      </c>
      <c r="H103" s="13">
        <f t="shared" si="16"/>
        <v>1</v>
      </c>
      <c r="J103" s="13">
        <f t="shared" si="17"/>
        <v>1</v>
      </c>
      <c r="K103" s="12">
        <f t="shared" si="18"/>
        <v>1</v>
      </c>
      <c r="L103">
        <f t="shared" si="19"/>
        <v>1</v>
      </c>
    </row>
    <row r="104" spans="1:12">
      <c r="A104" t="s">
        <v>212</v>
      </c>
      <c r="B104">
        <v>2</v>
      </c>
      <c r="C104" t="s">
        <v>213</v>
      </c>
      <c r="D104" t="s">
        <v>17</v>
      </c>
      <c r="E104" s="3"/>
      <c r="F104" s="13">
        <f t="shared" si="15"/>
        <v>1</v>
      </c>
      <c r="H104" s="13">
        <f t="shared" si="16"/>
        <v>1</v>
      </c>
      <c r="J104" s="13">
        <f t="shared" si="17"/>
        <v>1</v>
      </c>
      <c r="K104" s="12">
        <f t="shared" si="18"/>
        <v>1</v>
      </c>
      <c r="L104">
        <f t="shared" si="19"/>
        <v>1</v>
      </c>
    </row>
    <row r="105" spans="1:12">
      <c r="A105" t="s">
        <v>214</v>
      </c>
      <c r="B105">
        <v>2</v>
      </c>
      <c r="C105" t="s">
        <v>213</v>
      </c>
      <c r="D105" t="s">
        <v>17</v>
      </c>
      <c r="E105" s="3"/>
      <c r="F105" s="13">
        <f t="shared" si="15"/>
        <v>1</v>
      </c>
      <c r="H105" s="13">
        <f t="shared" si="16"/>
        <v>1</v>
      </c>
      <c r="J105" s="13">
        <f t="shared" si="17"/>
        <v>1</v>
      </c>
      <c r="K105" s="12">
        <f t="shared" si="18"/>
        <v>1</v>
      </c>
      <c r="L105">
        <f t="shared" si="19"/>
        <v>1</v>
      </c>
    </row>
    <row r="106" spans="1:12">
      <c r="A106" t="s">
        <v>160</v>
      </c>
      <c r="B106">
        <v>3</v>
      </c>
      <c r="C106" t="s">
        <v>182</v>
      </c>
      <c r="D106" t="s">
        <v>17</v>
      </c>
      <c r="E106" s="3"/>
      <c r="F106" s="13">
        <f t="shared" si="15"/>
        <v>1</v>
      </c>
      <c r="H106" s="13">
        <f t="shared" si="16"/>
        <v>1</v>
      </c>
      <c r="J106" s="13">
        <f t="shared" si="17"/>
        <v>1</v>
      </c>
      <c r="K106" s="12">
        <f t="shared" si="18"/>
        <v>1</v>
      </c>
      <c r="L106">
        <f t="shared" si="19"/>
        <v>1</v>
      </c>
    </row>
    <row r="107" spans="1:12">
      <c r="A107" t="s">
        <v>160</v>
      </c>
      <c r="B107">
        <v>3</v>
      </c>
      <c r="C107" t="s">
        <v>183</v>
      </c>
      <c r="D107" t="s">
        <v>17</v>
      </c>
      <c r="E107" s="3"/>
      <c r="F107" s="13">
        <f t="shared" si="15"/>
        <v>1</v>
      </c>
      <c r="H107" s="13">
        <f t="shared" si="16"/>
        <v>1</v>
      </c>
      <c r="J107" s="13">
        <f t="shared" si="17"/>
        <v>1</v>
      </c>
      <c r="K107" s="12">
        <f t="shared" si="18"/>
        <v>1</v>
      </c>
      <c r="L107">
        <f t="shared" si="19"/>
        <v>1</v>
      </c>
    </row>
    <row r="108" spans="1:12">
      <c r="A108" t="s">
        <v>160</v>
      </c>
      <c r="B108">
        <v>2</v>
      </c>
      <c r="C108" t="s">
        <v>184</v>
      </c>
      <c r="D108" t="s">
        <v>17</v>
      </c>
      <c r="E108" s="3"/>
      <c r="F108" s="13">
        <f t="shared" si="15"/>
        <v>1</v>
      </c>
      <c r="H108" s="13">
        <f t="shared" si="16"/>
        <v>1</v>
      </c>
      <c r="J108" s="13">
        <f t="shared" si="17"/>
        <v>1</v>
      </c>
      <c r="K108" s="12">
        <f t="shared" si="18"/>
        <v>1</v>
      </c>
      <c r="L108">
        <f t="shared" si="19"/>
        <v>1</v>
      </c>
    </row>
    <row r="109" spans="1:12">
      <c r="A109" t="s">
        <v>160</v>
      </c>
      <c r="B109">
        <v>2</v>
      </c>
      <c r="C109" t="s">
        <v>185</v>
      </c>
      <c r="D109" t="s">
        <v>17</v>
      </c>
      <c r="E109" s="3"/>
      <c r="F109" s="13">
        <f t="shared" si="15"/>
        <v>1</v>
      </c>
      <c r="H109" s="13">
        <f t="shared" si="16"/>
        <v>1</v>
      </c>
      <c r="J109" s="13">
        <f t="shared" si="17"/>
        <v>1</v>
      </c>
      <c r="K109" s="12">
        <f t="shared" si="18"/>
        <v>1</v>
      </c>
      <c r="L109">
        <f t="shared" si="19"/>
        <v>1</v>
      </c>
    </row>
    <row r="110" spans="1:12">
      <c r="A110" t="s">
        <v>148</v>
      </c>
      <c r="B110">
        <v>3</v>
      </c>
      <c r="C110" t="s">
        <v>149</v>
      </c>
      <c r="D110" t="s">
        <v>17</v>
      </c>
      <c r="E110" s="3"/>
      <c r="F110" s="13">
        <f t="shared" si="15"/>
        <v>1</v>
      </c>
      <c r="H110" s="13">
        <f t="shared" si="16"/>
        <v>1</v>
      </c>
      <c r="J110" s="13">
        <f t="shared" si="17"/>
        <v>1</v>
      </c>
      <c r="K110" s="12">
        <f t="shared" si="18"/>
        <v>1</v>
      </c>
      <c r="L110">
        <f t="shared" si="19"/>
        <v>1</v>
      </c>
    </row>
    <row r="111" spans="1:12">
      <c r="A111" t="s">
        <v>160</v>
      </c>
      <c r="B111">
        <v>1</v>
      </c>
      <c r="C111" t="s">
        <v>186</v>
      </c>
      <c r="D111" t="s">
        <v>17</v>
      </c>
      <c r="E111" s="3"/>
      <c r="F111" s="13">
        <f t="shared" si="15"/>
        <v>1</v>
      </c>
      <c r="H111" s="13">
        <f t="shared" si="16"/>
        <v>1</v>
      </c>
      <c r="J111" s="13">
        <f t="shared" si="17"/>
        <v>1</v>
      </c>
      <c r="K111" s="12">
        <f t="shared" si="18"/>
        <v>1</v>
      </c>
      <c r="L111">
        <f t="shared" si="19"/>
        <v>1</v>
      </c>
    </row>
    <row r="112" spans="1:12">
      <c r="A112" t="s">
        <v>114</v>
      </c>
      <c r="B112">
        <v>9</v>
      </c>
      <c r="C112" t="s">
        <v>115</v>
      </c>
      <c r="D112" t="s">
        <v>116</v>
      </c>
      <c r="E112" s="3"/>
      <c r="F112" s="13">
        <f t="shared" si="15"/>
        <v>1</v>
      </c>
      <c r="H112" s="13">
        <f t="shared" si="16"/>
        <v>1</v>
      </c>
      <c r="J112" s="13">
        <f t="shared" si="17"/>
        <v>1</v>
      </c>
      <c r="K112" s="12">
        <f t="shared" si="18"/>
        <v>1</v>
      </c>
      <c r="L112">
        <f t="shared" si="19"/>
        <v>1</v>
      </c>
    </row>
    <row r="113" spans="1:12">
      <c r="A113" t="s">
        <v>122</v>
      </c>
      <c r="B113">
        <v>9</v>
      </c>
      <c r="C113" t="s">
        <v>115</v>
      </c>
      <c r="D113" t="s">
        <v>116</v>
      </c>
      <c r="E113" s="3"/>
      <c r="F113" s="13">
        <f t="shared" si="15"/>
        <v>1</v>
      </c>
      <c r="H113" s="13">
        <f t="shared" si="16"/>
        <v>1</v>
      </c>
      <c r="J113" s="13">
        <f t="shared" si="17"/>
        <v>1</v>
      </c>
      <c r="K113" s="12">
        <f t="shared" si="18"/>
        <v>1</v>
      </c>
      <c r="L113">
        <f t="shared" si="19"/>
        <v>1</v>
      </c>
    </row>
    <row r="114" spans="1:12">
      <c r="A114" t="s">
        <v>124</v>
      </c>
      <c r="B114">
        <v>9</v>
      </c>
      <c r="C114" t="s">
        <v>115</v>
      </c>
      <c r="D114" t="s">
        <v>116</v>
      </c>
      <c r="E114" s="3"/>
      <c r="F114" s="13">
        <f t="shared" si="15"/>
        <v>1</v>
      </c>
      <c r="H114" s="13">
        <f t="shared" si="16"/>
        <v>1</v>
      </c>
      <c r="J114" s="13">
        <f t="shared" si="17"/>
        <v>1</v>
      </c>
      <c r="K114" s="12">
        <f t="shared" si="18"/>
        <v>1</v>
      </c>
      <c r="L114">
        <f t="shared" si="19"/>
        <v>1</v>
      </c>
    </row>
    <row r="115" spans="1:12">
      <c r="A115" t="s">
        <v>140</v>
      </c>
      <c r="B115">
        <v>9</v>
      </c>
      <c r="C115" t="s">
        <v>115</v>
      </c>
      <c r="D115" t="s">
        <v>116</v>
      </c>
      <c r="E115" s="3"/>
      <c r="F115" s="13">
        <f t="shared" si="15"/>
        <v>1</v>
      </c>
      <c r="H115" s="13">
        <f t="shared" si="16"/>
        <v>1</v>
      </c>
      <c r="J115" s="13">
        <f t="shared" si="17"/>
        <v>1</v>
      </c>
      <c r="K115" s="12">
        <f t="shared" si="18"/>
        <v>1</v>
      </c>
      <c r="L115">
        <f t="shared" si="19"/>
        <v>1</v>
      </c>
    </row>
    <row r="116" spans="1:12">
      <c r="A116" t="s">
        <v>160</v>
      </c>
      <c r="B116">
        <v>3</v>
      </c>
      <c r="C116" t="s">
        <v>187</v>
      </c>
      <c r="D116" t="s">
        <v>17</v>
      </c>
      <c r="E116" s="3"/>
      <c r="F116" s="13">
        <f t="shared" si="15"/>
        <v>1</v>
      </c>
      <c r="H116" s="13">
        <f t="shared" si="16"/>
        <v>1</v>
      </c>
      <c r="J116" s="13">
        <f t="shared" si="17"/>
        <v>1</v>
      </c>
      <c r="K116" s="12">
        <f t="shared" si="18"/>
        <v>1</v>
      </c>
      <c r="L116">
        <f t="shared" si="19"/>
        <v>1</v>
      </c>
    </row>
    <row r="117" spans="1:12">
      <c r="A117" t="s">
        <v>160</v>
      </c>
      <c r="B117">
        <v>2</v>
      </c>
      <c r="C117" t="s">
        <v>188</v>
      </c>
      <c r="D117" t="s">
        <v>17</v>
      </c>
      <c r="E117" s="3"/>
      <c r="F117" s="13">
        <f t="shared" si="15"/>
        <v>1</v>
      </c>
      <c r="H117" s="13">
        <f t="shared" si="16"/>
        <v>1</v>
      </c>
      <c r="J117" s="13">
        <f t="shared" si="17"/>
        <v>1</v>
      </c>
      <c r="K117" s="12">
        <f t="shared" si="18"/>
        <v>1</v>
      </c>
      <c r="L117">
        <f t="shared" si="19"/>
        <v>1</v>
      </c>
    </row>
    <row r="118" spans="1:12">
      <c r="A118" t="s">
        <v>160</v>
      </c>
      <c r="B118">
        <v>3</v>
      </c>
      <c r="C118" t="s">
        <v>189</v>
      </c>
      <c r="D118" t="s">
        <v>17</v>
      </c>
      <c r="E118" s="3"/>
      <c r="F118" s="13">
        <f t="shared" si="15"/>
        <v>1</v>
      </c>
      <c r="H118" s="13">
        <f t="shared" si="16"/>
        <v>1</v>
      </c>
      <c r="J118" s="13">
        <f t="shared" si="17"/>
        <v>1</v>
      </c>
      <c r="K118" s="12">
        <f t="shared" si="18"/>
        <v>1</v>
      </c>
      <c r="L118">
        <f t="shared" si="19"/>
        <v>1</v>
      </c>
    </row>
    <row r="119" spans="1:12">
      <c r="A119" t="s">
        <v>160</v>
      </c>
      <c r="B119">
        <v>3</v>
      </c>
      <c r="C119" t="s">
        <v>190</v>
      </c>
      <c r="D119" t="s">
        <v>17</v>
      </c>
      <c r="E119" s="3"/>
      <c r="F119" s="13">
        <f t="shared" si="15"/>
        <v>1</v>
      </c>
      <c r="H119" s="13">
        <f t="shared" si="16"/>
        <v>1</v>
      </c>
      <c r="J119" s="13">
        <f t="shared" si="17"/>
        <v>1</v>
      </c>
      <c r="K119" s="12">
        <f t="shared" si="18"/>
        <v>1</v>
      </c>
      <c r="L119">
        <f t="shared" si="19"/>
        <v>1</v>
      </c>
    </row>
    <row r="120" spans="1:12">
      <c r="A120" t="s">
        <v>160</v>
      </c>
      <c r="B120">
        <v>4</v>
      </c>
      <c r="C120" t="s">
        <v>191</v>
      </c>
      <c r="D120" t="s">
        <v>17</v>
      </c>
      <c r="E120" s="3"/>
      <c r="F120" s="13">
        <f t="shared" si="15"/>
        <v>1</v>
      </c>
      <c r="H120" s="13">
        <f t="shared" si="16"/>
        <v>1</v>
      </c>
      <c r="J120" s="13">
        <f t="shared" si="17"/>
        <v>1</v>
      </c>
      <c r="K120" s="12">
        <f t="shared" si="18"/>
        <v>1</v>
      </c>
      <c r="L120">
        <f t="shared" si="19"/>
        <v>1</v>
      </c>
    </row>
    <row r="121" spans="1:12">
      <c r="A121" t="s">
        <v>160</v>
      </c>
      <c r="B121">
        <v>4</v>
      </c>
      <c r="C121" t="s">
        <v>192</v>
      </c>
      <c r="D121" t="s">
        <v>17</v>
      </c>
      <c r="E121" s="3"/>
      <c r="F121" s="13">
        <f t="shared" si="15"/>
        <v>1</v>
      </c>
      <c r="H121" s="13">
        <f t="shared" si="16"/>
        <v>1</v>
      </c>
      <c r="J121" s="13">
        <f t="shared" si="17"/>
        <v>1</v>
      </c>
      <c r="K121" s="12">
        <f t="shared" si="18"/>
        <v>1</v>
      </c>
      <c r="L121">
        <f t="shared" si="19"/>
        <v>1</v>
      </c>
    </row>
    <row r="122" spans="1:12">
      <c r="A122" t="s">
        <v>160</v>
      </c>
      <c r="B122">
        <v>3</v>
      </c>
      <c r="C122" t="s">
        <v>193</v>
      </c>
      <c r="D122" t="s">
        <v>17</v>
      </c>
      <c r="E122" s="3"/>
      <c r="F122" s="13">
        <f t="shared" si="15"/>
        <v>1</v>
      </c>
      <c r="H122" s="13">
        <f t="shared" si="16"/>
        <v>1</v>
      </c>
      <c r="J122" s="13">
        <f t="shared" si="17"/>
        <v>1</v>
      </c>
      <c r="K122" s="12">
        <f t="shared" si="18"/>
        <v>1</v>
      </c>
      <c r="L122">
        <f t="shared" si="19"/>
        <v>1</v>
      </c>
    </row>
    <row r="123" spans="1:12">
      <c r="A123" t="s">
        <v>215</v>
      </c>
      <c r="B123">
        <v>1</v>
      </c>
      <c r="C123" t="s">
        <v>40</v>
      </c>
      <c r="D123" t="s">
        <v>17</v>
      </c>
      <c r="E123" s="3"/>
      <c r="F123" s="13">
        <f t="shared" si="15"/>
        <v>1</v>
      </c>
      <c r="H123" s="13">
        <f t="shared" si="16"/>
        <v>1</v>
      </c>
      <c r="J123" s="13">
        <f t="shared" si="17"/>
        <v>1</v>
      </c>
      <c r="K123" s="12">
        <f t="shared" si="18"/>
        <v>1</v>
      </c>
      <c r="L123">
        <f t="shared" si="19"/>
        <v>1</v>
      </c>
    </row>
    <row r="124" spans="1:12">
      <c r="A124" t="s">
        <v>118</v>
      </c>
      <c r="B124">
        <v>2</v>
      </c>
      <c r="C124" t="s">
        <v>119</v>
      </c>
      <c r="D124" t="s">
        <v>17</v>
      </c>
      <c r="E124" s="3"/>
      <c r="F124" s="13">
        <f t="shared" si="15"/>
        <v>1</v>
      </c>
      <c r="H124" s="13">
        <f t="shared" si="16"/>
        <v>1</v>
      </c>
      <c r="J124" s="13">
        <f t="shared" si="17"/>
        <v>1</v>
      </c>
      <c r="K124" s="12">
        <f t="shared" si="18"/>
        <v>1</v>
      </c>
      <c r="L124">
        <f t="shared" si="19"/>
        <v>1</v>
      </c>
    </row>
    <row r="125" spans="1:12">
      <c r="A125" t="s">
        <v>144</v>
      </c>
      <c r="B125">
        <v>2</v>
      </c>
      <c r="C125" t="s">
        <v>119</v>
      </c>
      <c r="D125" t="s">
        <v>17</v>
      </c>
      <c r="E125" s="3"/>
      <c r="F125" s="13">
        <f t="shared" si="15"/>
        <v>1</v>
      </c>
      <c r="H125" s="13">
        <f t="shared" si="16"/>
        <v>1</v>
      </c>
      <c r="J125" s="13">
        <f t="shared" si="17"/>
        <v>1</v>
      </c>
      <c r="K125" s="12">
        <f t="shared" si="18"/>
        <v>1</v>
      </c>
      <c r="L125">
        <f t="shared" si="19"/>
        <v>1</v>
      </c>
    </row>
    <row r="126" spans="1:12">
      <c r="A126" t="s">
        <v>147</v>
      </c>
      <c r="B126">
        <v>2</v>
      </c>
      <c r="C126" t="s">
        <v>119</v>
      </c>
      <c r="D126" t="s">
        <v>17</v>
      </c>
      <c r="E126" s="3"/>
      <c r="F126" s="13">
        <f t="shared" si="15"/>
        <v>1</v>
      </c>
      <c r="H126" s="13">
        <f t="shared" si="16"/>
        <v>1</v>
      </c>
      <c r="J126" s="13">
        <f t="shared" si="17"/>
        <v>1</v>
      </c>
      <c r="K126" s="12">
        <f t="shared" si="18"/>
        <v>1</v>
      </c>
      <c r="L126">
        <f t="shared" si="19"/>
        <v>1</v>
      </c>
    </row>
    <row r="127" spans="1:12">
      <c r="A127" t="s">
        <v>159</v>
      </c>
      <c r="B127">
        <v>2</v>
      </c>
      <c r="C127" t="s">
        <v>119</v>
      </c>
      <c r="D127" t="s">
        <v>17</v>
      </c>
      <c r="E127" s="3"/>
      <c r="F127" s="13">
        <f t="shared" si="15"/>
        <v>1</v>
      </c>
      <c r="H127" s="13">
        <f t="shared" si="16"/>
        <v>1</v>
      </c>
      <c r="J127" s="13">
        <f t="shared" si="17"/>
        <v>1</v>
      </c>
      <c r="K127" s="12">
        <f t="shared" si="18"/>
        <v>1</v>
      </c>
      <c r="L127">
        <f t="shared" si="19"/>
        <v>1</v>
      </c>
    </row>
    <row r="128" spans="1:12">
      <c r="A128" t="s">
        <v>126</v>
      </c>
      <c r="B128">
        <v>2</v>
      </c>
      <c r="C128" t="s">
        <v>127</v>
      </c>
      <c r="D128" t="s">
        <v>17</v>
      </c>
      <c r="E128" s="3"/>
      <c r="F128" s="13">
        <f t="shared" si="15"/>
        <v>1</v>
      </c>
      <c r="H128" s="13">
        <f t="shared" si="16"/>
        <v>1</v>
      </c>
      <c r="J128" s="13">
        <f t="shared" si="17"/>
        <v>1</v>
      </c>
      <c r="K128" s="12">
        <f t="shared" si="18"/>
        <v>1</v>
      </c>
      <c r="L128">
        <f t="shared" si="19"/>
        <v>1</v>
      </c>
    </row>
    <row r="129" spans="1:12">
      <c r="A129" t="s">
        <v>160</v>
      </c>
      <c r="B129">
        <v>1</v>
      </c>
      <c r="C129" t="s">
        <v>194</v>
      </c>
      <c r="D129" t="s">
        <v>17</v>
      </c>
      <c r="E129" s="3"/>
      <c r="F129" s="13">
        <f t="shared" si="15"/>
        <v>1</v>
      </c>
      <c r="H129" s="13">
        <f t="shared" si="16"/>
        <v>1</v>
      </c>
      <c r="J129" s="13">
        <f t="shared" si="17"/>
        <v>1</v>
      </c>
      <c r="K129" s="12">
        <f t="shared" si="18"/>
        <v>1</v>
      </c>
      <c r="L129">
        <f t="shared" si="19"/>
        <v>1</v>
      </c>
    </row>
    <row r="130" spans="1:12">
      <c r="A130" t="s">
        <v>160</v>
      </c>
      <c r="B130">
        <v>3</v>
      </c>
      <c r="C130" t="s">
        <v>195</v>
      </c>
      <c r="D130" t="s">
        <v>17</v>
      </c>
      <c r="E130" s="3"/>
      <c r="F130" s="13">
        <f t="shared" si="15"/>
        <v>1</v>
      </c>
      <c r="H130" s="13">
        <f t="shared" si="16"/>
        <v>1</v>
      </c>
      <c r="J130" s="13">
        <f t="shared" si="17"/>
        <v>1</v>
      </c>
      <c r="K130" s="12">
        <f t="shared" si="18"/>
        <v>1</v>
      </c>
      <c r="L130">
        <f t="shared" si="19"/>
        <v>1</v>
      </c>
    </row>
    <row r="131" spans="1:12">
      <c r="A131" t="s">
        <v>160</v>
      </c>
      <c r="B131">
        <v>2</v>
      </c>
      <c r="C131" t="s">
        <v>196</v>
      </c>
      <c r="D131" t="s">
        <v>17</v>
      </c>
      <c r="E131" s="3"/>
      <c r="F131" s="13">
        <f t="shared" ref="F131:F158" si="20">RANK($E$3:$E$158,$E$3:$E$158)</f>
        <v>1</v>
      </c>
      <c r="H131" s="13">
        <f t="shared" ref="H131:H158" si="21">RANK($G$3:$G$158,$G$3:$G$158)</f>
        <v>1</v>
      </c>
      <c r="J131" s="13">
        <f t="shared" ref="J131:J158" si="22">RANK($I$3:$I$158,$I$3:$I$158)</f>
        <v>1</v>
      </c>
      <c r="K131" s="12">
        <f t="shared" ref="K131:K158" si="23">(F131*50%)+(H131*25%)+(J131*25%)</f>
        <v>1</v>
      </c>
      <c r="L131">
        <f t="shared" ref="L131:L158" si="24">RANK($K$3:$K$158,$K$3:$K$158,1)</f>
        <v>1</v>
      </c>
    </row>
    <row r="132" spans="1:12">
      <c r="A132" t="s">
        <v>160</v>
      </c>
      <c r="B132">
        <v>4</v>
      </c>
      <c r="C132" t="s">
        <v>197</v>
      </c>
      <c r="D132" t="s">
        <v>17</v>
      </c>
      <c r="E132" s="3"/>
      <c r="F132" s="13">
        <f t="shared" si="20"/>
        <v>1</v>
      </c>
      <c r="H132" s="13">
        <f t="shared" si="21"/>
        <v>1</v>
      </c>
      <c r="J132" s="13">
        <f t="shared" si="22"/>
        <v>1</v>
      </c>
      <c r="K132" s="12">
        <f t="shared" si="23"/>
        <v>1</v>
      </c>
      <c r="L132">
        <f t="shared" si="24"/>
        <v>1</v>
      </c>
    </row>
    <row r="133" spans="1:12">
      <c r="A133" t="s">
        <v>160</v>
      </c>
      <c r="B133">
        <v>2</v>
      </c>
      <c r="C133" t="s">
        <v>198</v>
      </c>
      <c r="D133" t="s">
        <v>17</v>
      </c>
      <c r="E133" s="3"/>
      <c r="F133" s="13">
        <f t="shared" si="20"/>
        <v>1</v>
      </c>
      <c r="H133" s="13">
        <f t="shared" si="21"/>
        <v>1</v>
      </c>
      <c r="J133" s="13">
        <f t="shared" si="22"/>
        <v>1</v>
      </c>
      <c r="K133" s="12">
        <f t="shared" si="23"/>
        <v>1</v>
      </c>
      <c r="L133">
        <f t="shared" si="24"/>
        <v>1</v>
      </c>
    </row>
    <row r="134" spans="1:12">
      <c r="A134" t="s">
        <v>209</v>
      </c>
      <c r="B134">
        <v>2</v>
      </c>
      <c r="C134" t="s">
        <v>210</v>
      </c>
      <c r="D134" t="s">
        <v>17</v>
      </c>
      <c r="E134" s="3"/>
      <c r="F134" s="13">
        <f t="shared" si="20"/>
        <v>1</v>
      </c>
      <c r="H134" s="13">
        <f t="shared" si="21"/>
        <v>1</v>
      </c>
      <c r="J134" s="13">
        <f t="shared" si="22"/>
        <v>1</v>
      </c>
      <c r="K134" s="12">
        <f t="shared" si="23"/>
        <v>1</v>
      </c>
      <c r="L134">
        <f t="shared" si="24"/>
        <v>1</v>
      </c>
    </row>
    <row r="135" spans="1:12">
      <c r="A135" t="s">
        <v>160</v>
      </c>
      <c r="B135">
        <v>1</v>
      </c>
      <c r="C135" t="s">
        <v>38</v>
      </c>
      <c r="D135" t="s">
        <v>17</v>
      </c>
      <c r="E135" s="3"/>
      <c r="F135" s="13">
        <f t="shared" si="20"/>
        <v>1</v>
      </c>
      <c r="H135" s="13">
        <f t="shared" si="21"/>
        <v>1</v>
      </c>
      <c r="J135" s="13">
        <f t="shared" si="22"/>
        <v>1</v>
      </c>
      <c r="K135" s="12">
        <f t="shared" si="23"/>
        <v>1</v>
      </c>
      <c r="L135">
        <f t="shared" si="24"/>
        <v>1</v>
      </c>
    </row>
    <row r="136" spans="1:12">
      <c r="A136" t="s">
        <v>160</v>
      </c>
      <c r="B136">
        <v>4</v>
      </c>
      <c r="C136" t="s">
        <v>199</v>
      </c>
      <c r="D136" t="s">
        <v>17</v>
      </c>
      <c r="E136" s="3"/>
      <c r="F136" s="13">
        <f t="shared" si="20"/>
        <v>1</v>
      </c>
      <c r="H136" s="13">
        <f t="shared" si="21"/>
        <v>1</v>
      </c>
      <c r="J136" s="13">
        <f t="shared" si="22"/>
        <v>1</v>
      </c>
      <c r="K136" s="12">
        <f t="shared" si="23"/>
        <v>1</v>
      </c>
      <c r="L136">
        <f t="shared" si="24"/>
        <v>1</v>
      </c>
    </row>
    <row r="137" spans="1:12">
      <c r="A137" t="s">
        <v>225</v>
      </c>
      <c r="B137">
        <v>3</v>
      </c>
      <c r="C137" t="s">
        <v>158</v>
      </c>
      <c r="D137" t="s">
        <v>17</v>
      </c>
      <c r="E137" s="3"/>
      <c r="F137" s="13">
        <f t="shared" si="20"/>
        <v>1</v>
      </c>
      <c r="H137" s="13">
        <f t="shared" si="21"/>
        <v>1</v>
      </c>
      <c r="J137" s="13">
        <f t="shared" si="22"/>
        <v>1</v>
      </c>
      <c r="K137" s="12">
        <f t="shared" si="23"/>
        <v>1</v>
      </c>
      <c r="L137">
        <f t="shared" si="24"/>
        <v>1</v>
      </c>
    </row>
    <row r="138" spans="1:12">
      <c r="A138" t="s">
        <v>160</v>
      </c>
      <c r="B138">
        <v>1</v>
      </c>
      <c r="C138" t="s">
        <v>200</v>
      </c>
      <c r="D138" t="s">
        <v>17</v>
      </c>
      <c r="E138" s="3"/>
      <c r="F138" s="13">
        <f t="shared" si="20"/>
        <v>1</v>
      </c>
      <c r="H138" s="13">
        <f t="shared" si="21"/>
        <v>1</v>
      </c>
      <c r="J138" s="13">
        <f t="shared" si="22"/>
        <v>1</v>
      </c>
      <c r="K138" s="12">
        <f t="shared" si="23"/>
        <v>1</v>
      </c>
      <c r="L138">
        <f t="shared" si="24"/>
        <v>1</v>
      </c>
    </row>
    <row r="139" spans="1:12">
      <c r="A139" t="s">
        <v>160</v>
      </c>
      <c r="B139">
        <v>3</v>
      </c>
      <c r="C139" t="s">
        <v>201</v>
      </c>
      <c r="D139" t="s">
        <v>17</v>
      </c>
      <c r="E139" s="3"/>
      <c r="F139" s="13">
        <f t="shared" si="20"/>
        <v>1</v>
      </c>
      <c r="H139" s="13">
        <f t="shared" si="21"/>
        <v>1</v>
      </c>
      <c r="J139" s="13">
        <f t="shared" si="22"/>
        <v>1</v>
      </c>
      <c r="K139" s="12">
        <f t="shared" si="23"/>
        <v>1</v>
      </c>
      <c r="L139">
        <f t="shared" si="24"/>
        <v>1</v>
      </c>
    </row>
    <row r="140" spans="1:12">
      <c r="A140" t="s">
        <v>160</v>
      </c>
      <c r="B140">
        <v>4</v>
      </c>
      <c r="C140" t="s">
        <v>202</v>
      </c>
      <c r="D140" t="s">
        <v>17</v>
      </c>
      <c r="E140" s="3"/>
      <c r="F140" s="13">
        <f t="shared" si="20"/>
        <v>1</v>
      </c>
      <c r="H140" s="13">
        <f t="shared" si="21"/>
        <v>1</v>
      </c>
      <c r="J140" s="13">
        <f t="shared" si="22"/>
        <v>1</v>
      </c>
      <c r="K140" s="12">
        <f t="shared" si="23"/>
        <v>1</v>
      </c>
      <c r="L140">
        <f t="shared" si="24"/>
        <v>1</v>
      </c>
    </row>
    <row r="141" spans="1:12">
      <c r="A141" t="s">
        <v>160</v>
      </c>
      <c r="B141">
        <v>4</v>
      </c>
      <c r="C141" t="s">
        <v>203</v>
      </c>
      <c r="D141" t="s">
        <v>17</v>
      </c>
      <c r="E141" s="3"/>
      <c r="F141" s="13">
        <f t="shared" si="20"/>
        <v>1</v>
      </c>
      <c r="H141" s="13">
        <f t="shared" si="21"/>
        <v>1</v>
      </c>
      <c r="J141" s="13">
        <f t="shared" si="22"/>
        <v>1</v>
      </c>
      <c r="K141" s="12">
        <f t="shared" si="23"/>
        <v>1</v>
      </c>
      <c r="L141">
        <f t="shared" si="24"/>
        <v>1</v>
      </c>
    </row>
    <row r="142" spans="1:12">
      <c r="A142" t="s">
        <v>160</v>
      </c>
      <c r="B142">
        <v>4</v>
      </c>
      <c r="C142" t="s">
        <v>204</v>
      </c>
      <c r="D142" t="s">
        <v>17</v>
      </c>
      <c r="E142" s="3"/>
      <c r="F142" s="13">
        <f t="shared" si="20"/>
        <v>1</v>
      </c>
      <c r="H142" s="13">
        <f t="shared" si="21"/>
        <v>1</v>
      </c>
      <c r="J142" s="13">
        <f t="shared" si="22"/>
        <v>1</v>
      </c>
      <c r="K142" s="12">
        <f t="shared" si="23"/>
        <v>1</v>
      </c>
      <c r="L142">
        <f t="shared" si="24"/>
        <v>1</v>
      </c>
    </row>
    <row r="143" spans="1:12">
      <c r="A143" t="s">
        <v>160</v>
      </c>
      <c r="B143">
        <v>2</v>
      </c>
      <c r="C143" t="s">
        <v>205</v>
      </c>
      <c r="D143" t="s">
        <v>17</v>
      </c>
      <c r="E143" s="3"/>
      <c r="F143" s="13">
        <f t="shared" si="20"/>
        <v>1</v>
      </c>
      <c r="H143" s="13">
        <f t="shared" si="21"/>
        <v>1</v>
      </c>
      <c r="J143" s="13">
        <f t="shared" si="22"/>
        <v>1</v>
      </c>
      <c r="K143" s="12">
        <f t="shared" si="23"/>
        <v>1</v>
      </c>
      <c r="L143">
        <f t="shared" si="24"/>
        <v>1</v>
      </c>
    </row>
    <row r="144" spans="1:12">
      <c r="A144" t="s">
        <v>145</v>
      </c>
      <c r="B144">
        <v>9</v>
      </c>
      <c r="C144" t="s">
        <v>146</v>
      </c>
      <c r="D144" t="s">
        <v>116</v>
      </c>
      <c r="E144" s="3"/>
      <c r="F144" s="13">
        <f t="shared" si="20"/>
        <v>1</v>
      </c>
      <c r="H144" s="13">
        <f t="shared" si="21"/>
        <v>1</v>
      </c>
      <c r="J144" s="13">
        <f t="shared" si="22"/>
        <v>1</v>
      </c>
      <c r="K144" s="12">
        <f t="shared" si="23"/>
        <v>1</v>
      </c>
      <c r="L144">
        <f t="shared" si="24"/>
        <v>1</v>
      </c>
    </row>
    <row r="145" spans="1:12">
      <c r="A145" t="s">
        <v>160</v>
      </c>
      <c r="B145">
        <v>4</v>
      </c>
      <c r="C145" t="s">
        <v>206</v>
      </c>
      <c r="D145" t="s">
        <v>17</v>
      </c>
      <c r="E145" s="3"/>
      <c r="F145" s="13">
        <f t="shared" si="20"/>
        <v>1</v>
      </c>
      <c r="H145" s="13">
        <f t="shared" si="21"/>
        <v>1</v>
      </c>
      <c r="J145" s="13">
        <f t="shared" si="22"/>
        <v>1</v>
      </c>
      <c r="K145" s="12">
        <f t="shared" si="23"/>
        <v>1</v>
      </c>
      <c r="L145">
        <f t="shared" si="24"/>
        <v>1</v>
      </c>
    </row>
    <row r="146" spans="1:12">
      <c r="A146" t="s">
        <v>125</v>
      </c>
      <c r="B146">
        <v>2</v>
      </c>
      <c r="C146" t="s">
        <v>52</v>
      </c>
      <c r="D146" t="s">
        <v>17</v>
      </c>
      <c r="E146" s="3"/>
      <c r="F146" s="13">
        <f t="shared" si="20"/>
        <v>1</v>
      </c>
      <c r="H146" s="13">
        <f t="shared" si="21"/>
        <v>1</v>
      </c>
      <c r="J146" s="13">
        <f t="shared" si="22"/>
        <v>1</v>
      </c>
      <c r="K146" s="12">
        <f t="shared" si="23"/>
        <v>1</v>
      </c>
      <c r="L146">
        <f t="shared" si="24"/>
        <v>1</v>
      </c>
    </row>
    <row r="147" spans="1:12">
      <c r="A147" t="s">
        <v>154</v>
      </c>
      <c r="B147">
        <v>2</v>
      </c>
      <c r="C147" t="s">
        <v>52</v>
      </c>
      <c r="D147" t="s">
        <v>17</v>
      </c>
      <c r="E147" s="3"/>
      <c r="F147" s="13">
        <f t="shared" si="20"/>
        <v>1</v>
      </c>
      <c r="H147" s="13">
        <f t="shared" si="21"/>
        <v>1</v>
      </c>
      <c r="J147" s="13">
        <f t="shared" si="22"/>
        <v>1</v>
      </c>
      <c r="K147" s="12">
        <f t="shared" si="23"/>
        <v>1</v>
      </c>
      <c r="L147">
        <f t="shared" si="24"/>
        <v>1</v>
      </c>
    </row>
    <row r="148" spans="1:12">
      <c r="A148" t="s">
        <v>228</v>
      </c>
      <c r="B148">
        <v>2</v>
      </c>
      <c r="C148" t="s">
        <v>52</v>
      </c>
      <c r="D148" t="s">
        <v>17</v>
      </c>
      <c r="E148" s="4"/>
      <c r="F148" s="13">
        <f t="shared" si="20"/>
        <v>1</v>
      </c>
      <c r="H148" s="13">
        <f t="shared" si="21"/>
        <v>1</v>
      </c>
      <c r="J148" s="13">
        <f t="shared" si="22"/>
        <v>1</v>
      </c>
      <c r="K148" s="12">
        <f t="shared" si="23"/>
        <v>1</v>
      </c>
      <c r="L148">
        <f t="shared" si="24"/>
        <v>1</v>
      </c>
    </row>
    <row r="149" spans="1:12">
      <c r="A149" t="s">
        <v>160</v>
      </c>
      <c r="B149">
        <v>4</v>
      </c>
      <c r="C149" t="s">
        <v>207</v>
      </c>
      <c r="D149" t="s">
        <v>17</v>
      </c>
      <c r="E149" s="3"/>
      <c r="F149" s="13">
        <f t="shared" si="20"/>
        <v>1</v>
      </c>
      <c r="H149" s="13">
        <f t="shared" si="21"/>
        <v>1</v>
      </c>
      <c r="J149" s="13">
        <f t="shared" si="22"/>
        <v>1</v>
      </c>
      <c r="K149" s="12">
        <f t="shared" si="23"/>
        <v>1</v>
      </c>
      <c r="L149">
        <f t="shared" si="24"/>
        <v>1</v>
      </c>
    </row>
    <row r="150" spans="1:12">
      <c r="A150" t="s">
        <v>141</v>
      </c>
      <c r="B150">
        <v>1</v>
      </c>
      <c r="C150" t="s">
        <v>65</v>
      </c>
      <c r="D150" t="s">
        <v>17</v>
      </c>
      <c r="E150" s="3"/>
      <c r="F150" s="13">
        <f t="shared" si="20"/>
        <v>1</v>
      </c>
      <c r="H150" s="13">
        <f t="shared" si="21"/>
        <v>1</v>
      </c>
      <c r="J150" s="13">
        <f t="shared" si="22"/>
        <v>1</v>
      </c>
      <c r="K150" s="12">
        <f t="shared" si="23"/>
        <v>1</v>
      </c>
      <c r="L150">
        <f t="shared" si="24"/>
        <v>1</v>
      </c>
    </row>
    <row r="151" spans="1:12">
      <c r="A151" t="s">
        <v>209</v>
      </c>
      <c r="B151">
        <v>1</v>
      </c>
      <c r="C151" t="s">
        <v>211</v>
      </c>
      <c r="D151" t="s">
        <v>17</v>
      </c>
      <c r="E151" s="3"/>
      <c r="F151" s="13">
        <f t="shared" si="20"/>
        <v>1</v>
      </c>
      <c r="H151" s="13">
        <f t="shared" si="21"/>
        <v>1</v>
      </c>
      <c r="J151" s="13">
        <f t="shared" si="22"/>
        <v>1</v>
      </c>
      <c r="K151" s="12">
        <f t="shared" si="23"/>
        <v>1</v>
      </c>
      <c r="L151">
        <f t="shared" si="24"/>
        <v>1</v>
      </c>
    </row>
    <row r="152" spans="1:12">
      <c r="A152" t="s">
        <v>221</v>
      </c>
      <c r="B152">
        <v>9</v>
      </c>
      <c r="C152" t="s">
        <v>103</v>
      </c>
      <c r="D152" t="s">
        <v>104</v>
      </c>
      <c r="E152" s="3"/>
      <c r="F152" s="13">
        <f t="shared" si="20"/>
        <v>1</v>
      </c>
      <c r="H152" s="13">
        <f t="shared" si="21"/>
        <v>1</v>
      </c>
      <c r="J152" s="13">
        <f t="shared" si="22"/>
        <v>1</v>
      </c>
      <c r="K152" s="12">
        <f t="shared" si="23"/>
        <v>1</v>
      </c>
      <c r="L152">
        <f t="shared" si="24"/>
        <v>1</v>
      </c>
    </row>
    <row r="153" spans="1:12">
      <c r="A153" t="s">
        <v>120</v>
      </c>
      <c r="B153">
        <v>3</v>
      </c>
      <c r="C153" t="s">
        <v>121</v>
      </c>
      <c r="D153" t="s">
        <v>17</v>
      </c>
      <c r="E153" s="3"/>
      <c r="F153" s="13">
        <f t="shared" si="20"/>
        <v>1</v>
      </c>
      <c r="H153" s="13">
        <f t="shared" si="21"/>
        <v>1</v>
      </c>
      <c r="J153" s="13">
        <f t="shared" si="22"/>
        <v>1</v>
      </c>
      <c r="K153" s="12">
        <f t="shared" si="23"/>
        <v>1</v>
      </c>
      <c r="L153">
        <f t="shared" si="24"/>
        <v>1</v>
      </c>
    </row>
    <row r="154" spans="1:12">
      <c r="A154" t="s">
        <v>123</v>
      </c>
      <c r="B154">
        <v>3</v>
      </c>
      <c r="C154" t="s">
        <v>121</v>
      </c>
      <c r="D154" t="s">
        <v>17</v>
      </c>
      <c r="E154" s="3"/>
      <c r="F154" s="13">
        <f t="shared" si="20"/>
        <v>1</v>
      </c>
      <c r="H154" s="13">
        <f t="shared" si="21"/>
        <v>1</v>
      </c>
      <c r="J154" s="13">
        <f t="shared" si="22"/>
        <v>1</v>
      </c>
      <c r="K154" s="12">
        <f t="shared" si="23"/>
        <v>1</v>
      </c>
      <c r="L154">
        <f t="shared" si="24"/>
        <v>1</v>
      </c>
    </row>
    <row r="155" spans="1:12">
      <c r="A155" t="s">
        <v>160</v>
      </c>
      <c r="B155">
        <v>1</v>
      </c>
      <c r="C155" t="s">
        <v>208</v>
      </c>
      <c r="D155" t="s">
        <v>17</v>
      </c>
      <c r="E155" s="3"/>
      <c r="F155" s="13">
        <f t="shared" si="20"/>
        <v>1</v>
      </c>
      <c r="H155" s="13">
        <f t="shared" si="21"/>
        <v>1</v>
      </c>
      <c r="J155" s="13">
        <f t="shared" si="22"/>
        <v>1</v>
      </c>
      <c r="K155" s="12">
        <f t="shared" si="23"/>
        <v>1</v>
      </c>
      <c r="L155">
        <f t="shared" si="24"/>
        <v>1</v>
      </c>
    </row>
    <row r="156" spans="1:12">
      <c r="A156" t="s">
        <v>155</v>
      </c>
      <c r="B156">
        <v>4</v>
      </c>
      <c r="C156" t="s">
        <v>156</v>
      </c>
      <c r="D156" t="s">
        <v>17</v>
      </c>
      <c r="E156" s="3"/>
      <c r="F156" s="13">
        <f t="shared" si="20"/>
        <v>1</v>
      </c>
      <c r="H156" s="13">
        <f t="shared" si="21"/>
        <v>1</v>
      </c>
      <c r="J156" s="13">
        <f t="shared" si="22"/>
        <v>1</v>
      </c>
      <c r="K156" s="12">
        <f t="shared" si="23"/>
        <v>1</v>
      </c>
      <c r="L156">
        <f t="shared" si="24"/>
        <v>1</v>
      </c>
    </row>
    <row r="157" spans="1:12">
      <c r="A157" t="s">
        <v>129</v>
      </c>
      <c r="B157">
        <v>4</v>
      </c>
      <c r="C157" t="s">
        <v>130</v>
      </c>
      <c r="D157" t="s">
        <v>17</v>
      </c>
      <c r="E157" s="3"/>
      <c r="F157" s="13">
        <f t="shared" si="20"/>
        <v>1</v>
      </c>
      <c r="H157" s="13">
        <f t="shared" si="21"/>
        <v>1</v>
      </c>
      <c r="J157" s="13">
        <f t="shared" si="22"/>
        <v>1</v>
      </c>
      <c r="K157" s="12">
        <f t="shared" si="23"/>
        <v>1</v>
      </c>
      <c r="L157">
        <f t="shared" si="24"/>
        <v>1</v>
      </c>
    </row>
    <row r="158" spans="1:12">
      <c r="A158" t="s">
        <v>138</v>
      </c>
      <c r="B158">
        <v>3</v>
      </c>
      <c r="C158" t="s">
        <v>139</v>
      </c>
      <c r="D158" t="s">
        <v>17</v>
      </c>
      <c r="E158" s="3"/>
      <c r="F158" s="13">
        <f t="shared" si="20"/>
        <v>1</v>
      </c>
      <c r="H158" s="13">
        <f t="shared" si="21"/>
        <v>1</v>
      </c>
      <c r="J158" s="13">
        <f t="shared" si="22"/>
        <v>1</v>
      </c>
      <c r="K158" s="12">
        <f t="shared" si="23"/>
        <v>1</v>
      </c>
      <c r="L158">
        <f t="shared" si="24"/>
        <v>1</v>
      </c>
    </row>
  </sheetData>
  <sheetProtection sheet="1" objects="1" scenarios="1"/>
  <protectedRanges>
    <protectedRange sqref="E3:I158" name="Range1"/>
  </protectedRange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B4C35-76A0-4AAD-925A-F40D57C606AF}">
  <dimension ref="A2:L158"/>
  <sheetViews>
    <sheetView topLeftCell="A13" workbookViewId="0">
      <selection activeCell="E26" sqref="E26"/>
    </sheetView>
  </sheetViews>
  <sheetFormatPr defaultRowHeight="15"/>
  <cols>
    <col min="1" max="1" width="29.28515625" customWidth="1"/>
    <col min="2" max="2" width="6.5703125" customWidth="1"/>
    <col min="3" max="3" width="19" customWidth="1"/>
    <col min="4" max="4" width="18.85546875" customWidth="1"/>
    <col min="5" max="5" width="18.28515625" customWidth="1"/>
    <col min="6" max="6" width="14.42578125" hidden="1" customWidth="1"/>
    <col min="7" max="7" width="12.85546875" customWidth="1"/>
    <col min="8" max="8" width="11.42578125" hidden="1" customWidth="1"/>
    <col min="9" max="9" width="12" customWidth="1"/>
    <col min="10" max="10" width="12.7109375" hidden="1" customWidth="1"/>
    <col min="11" max="11" width="0" hidden="1" customWidth="1"/>
    <col min="12" max="12" width="11.28515625" hidden="1" customWidth="1"/>
  </cols>
  <sheetData>
    <row r="2" spans="1:12" ht="48" thickBot="1">
      <c r="A2" s="5" t="s">
        <v>6</v>
      </c>
      <c r="B2" s="6" t="s">
        <v>7</v>
      </c>
      <c r="C2" s="6" t="s">
        <v>8</v>
      </c>
      <c r="D2" s="7" t="s">
        <v>9</v>
      </c>
      <c r="E2" s="7" t="s">
        <v>10</v>
      </c>
      <c r="F2" s="7" t="s">
        <v>11</v>
      </c>
      <c r="G2" s="7" t="s">
        <v>12</v>
      </c>
      <c r="H2" s="7" t="s">
        <v>11</v>
      </c>
      <c r="I2" s="7" t="s">
        <v>13</v>
      </c>
      <c r="J2" s="7" t="s">
        <v>11</v>
      </c>
      <c r="K2" s="7" t="s">
        <v>14</v>
      </c>
      <c r="L2" s="11" t="s">
        <v>11</v>
      </c>
    </row>
    <row r="3" spans="1:12">
      <c r="A3" t="s">
        <v>24</v>
      </c>
      <c r="B3">
        <v>1</v>
      </c>
      <c r="C3" t="s">
        <v>25</v>
      </c>
      <c r="D3" t="s">
        <v>17</v>
      </c>
      <c r="E3" s="2"/>
      <c r="F3" s="13">
        <f t="shared" ref="F3:F34" si="0">RANK($E$3:$E$158,$E$3:$E$158)</f>
        <v>2</v>
      </c>
      <c r="H3" s="13">
        <f t="shared" ref="H3:H34" si="1">RANK($G$3:$G$158,$G$3:$G$158)</f>
        <v>1</v>
      </c>
      <c r="J3" s="13">
        <f t="shared" ref="J3:J34" si="2">RANK($I$3:$I$158,$I$3:$I$158)</f>
        <v>1</v>
      </c>
      <c r="K3" s="12">
        <f t="shared" ref="K3:K34" si="3">(F3*50%)+(H3*25%)+(J3*25%)</f>
        <v>1.5</v>
      </c>
      <c r="L3">
        <f t="shared" ref="L3:L34" si="4">RANK($K$3:$K$158,$K$3:$K$158,1)</f>
        <v>2</v>
      </c>
    </row>
    <row r="4" spans="1:12">
      <c r="A4" t="s">
        <v>15</v>
      </c>
      <c r="B4">
        <v>1</v>
      </c>
      <c r="C4" t="s">
        <v>16</v>
      </c>
      <c r="D4" t="s">
        <v>17</v>
      </c>
      <c r="E4" s="3"/>
      <c r="F4" s="13">
        <f t="shared" si="0"/>
        <v>2</v>
      </c>
      <c r="H4" s="13">
        <f t="shared" si="1"/>
        <v>1</v>
      </c>
      <c r="J4" s="13">
        <f t="shared" si="2"/>
        <v>1</v>
      </c>
      <c r="K4" s="12">
        <f t="shared" si="3"/>
        <v>1.5</v>
      </c>
      <c r="L4">
        <f t="shared" si="4"/>
        <v>2</v>
      </c>
    </row>
    <row r="5" spans="1:12">
      <c r="A5" t="s">
        <v>18</v>
      </c>
      <c r="B5">
        <v>1</v>
      </c>
      <c r="C5" t="s">
        <v>19</v>
      </c>
      <c r="D5" t="s">
        <v>17</v>
      </c>
      <c r="E5" s="3"/>
      <c r="F5" s="13">
        <f t="shared" si="0"/>
        <v>2</v>
      </c>
      <c r="H5" s="13">
        <f t="shared" si="1"/>
        <v>1</v>
      </c>
      <c r="J5" s="13">
        <f t="shared" si="2"/>
        <v>1</v>
      </c>
      <c r="K5" s="12">
        <f t="shared" si="3"/>
        <v>1.5</v>
      </c>
      <c r="L5">
        <f t="shared" si="4"/>
        <v>2</v>
      </c>
    </row>
    <row r="6" spans="1:12">
      <c r="A6" t="s">
        <v>45</v>
      </c>
      <c r="B6">
        <v>1</v>
      </c>
      <c r="C6" t="s">
        <v>46</v>
      </c>
      <c r="D6" t="s">
        <v>17</v>
      </c>
      <c r="E6" s="3"/>
      <c r="F6" s="13">
        <f t="shared" si="0"/>
        <v>2</v>
      </c>
      <c r="H6" s="13">
        <f t="shared" si="1"/>
        <v>1</v>
      </c>
      <c r="J6" s="13">
        <f t="shared" si="2"/>
        <v>1</v>
      </c>
      <c r="K6" s="12">
        <f t="shared" si="3"/>
        <v>1.5</v>
      </c>
      <c r="L6">
        <f t="shared" si="4"/>
        <v>2</v>
      </c>
    </row>
    <row r="7" spans="1:12">
      <c r="A7" t="s">
        <v>26</v>
      </c>
      <c r="B7">
        <v>2</v>
      </c>
      <c r="C7" t="s">
        <v>27</v>
      </c>
      <c r="D7" t="s">
        <v>17</v>
      </c>
      <c r="E7" s="3"/>
      <c r="F7" s="13">
        <f t="shared" si="0"/>
        <v>2</v>
      </c>
      <c r="H7" s="13">
        <f t="shared" si="1"/>
        <v>1</v>
      </c>
      <c r="J7" s="13">
        <f t="shared" si="2"/>
        <v>1</v>
      </c>
      <c r="K7" s="12">
        <f t="shared" si="3"/>
        <v>1.5</v>
      </c>
      <c r="L7">
        <f t="shared" si="4"/>
        <v>2</v>
      </c>
    </row>
    <row r="8" spans="1:12">
      <c r="A8" t="s">
        <v>32</v>
      </c>
      <c r="B8">
        <v>1</v>
      </c>
      <c r="C8" t="s">
        <v>25</v>
      </c>
      <c r="D8" t="s">
        <v>17</v>
      </c>
      <c r="E8" s="3"/>
      <c r="F8" s="13">
        <f t="shared" si="0"/>
        <v>2</v>
      </c>
      <c r="H8" s="13">
        <f t="shared" si="1"/>
        <v>1</v>
      </c>
      <c r="J8" s="13">
        <f t="shared" si="2"/>
        <v>1</v>
      </c>
      <c r="K8" s="12">
        <f t="shared" si="3"/>
        <v>1.5</v>
      </c>
      <c r="L8">
        <f t="shared" si="4"/>
        <v>2</v>
      </c>
    </row>
    <row r="9" spans="1:12">
      <c r="A9" t="s">
        <v>22</v>
      </c>
      <c r="B9">
        <v>3</v>
      </c>
      <c r="C9" t="s">
        <v>23</v>
      </c>
      <c r="D9" t="s">
        <v>17</v>
      </c>
      <c r="E9" s="3"/>
      <c r="F9" s="13">
        <f t="shared" si="0"/>
        <v>2</v>
      </c>
      <c r="H9" s="13">
        <f t="shared" si="1"/>
        <v>1</v>
      </c>
      <c r="J9" s="13">
        <f t="shared" si="2"/>
        <v>1</v>
      </c>
      <c r="K9" s="12">
        <f t="shared" si="3"/>
        <v>1.5</v>
      </c>
      <c r="L9">
        <f t="shared" si="4"/>
        <v>2</v>
      </c>
    </row>
    <row r="10" spans="1:12">
      <c r="A10" t="s">
        <v>48</v>
      </c>
      <c r="B10">
        <v>4</v>
      </c>
      <c r="C10" t="s">
        <v>49</v>
      </c>
      <c r="D10" t="s">
        <v>17</v>
      </c>
      <c r="E10" s="3"/>
      <c r="F10" s="13">
        <f t="shared" si="0"/>
        <v>2</v>
      </c>
      <c r="H10" s="13">
        <f t="shared" si="1"/>
        <v>1</v>
      </c>
      <c r="J10" s="13">
        <f t="shared" si="2"/>
        <v>1</v>
      </c>
      <c r="K10" s="12">
        <f t="shared" si="3"/>
        <v>1.5</v>
      </c>
      <c r="L10">
        <f t="shared" si="4"/>
        <v>2</v>
      </c>
    </row>
    <row r="11" spans="1:12">
      <c r="A11" t="s">
        <v>157</v>
      </c>
      <c r="B11">
        <v>3</v>
      </c>
      <c r="C11" t="s">
        <v>158</v>
      </c>
      <c r="D11" t="s">
        <v>17</v>
      </c>
      <c r="E11" s="3"/>
      <c r="F11" s="13">
        <f t="shared" si="0"/>
        <v>2</v>
      </c>
      <c r="H11" s="13">
        <f t="shared" si="1"/>
        <v>1</v>
      </c>
      <c r="J11" s="13">
        <f t="shared" si="2"/>
        <v>1</v>
      </c>
      <c r="K11" s="12">
        <f t="shared" si="3"/>
        <v>1.5</v>
      </c>
      <c r="L11">
        <f t="shared" si="4"/>
        <v>2</v>
      </c>
    </row>
    <row r="12" spans="1:12">
      <c r="A12" t="s">
        <v>47</v>
      </c>
      <c r="B12">
        <v>1</v>
      </c>
      <c r="C12" t="s">
        <v>36</v>
      </c>
      <c r="D12" t="s">
        <v>17</v>
      </c>
      <c r="E12" s="3"/>
      <c r="F12" s="13">
        <f t="shared" si="0"/>
        <v>2</v>
      </c>
      <c r="H12" s="13">
        <f t="shared" si="1"/>
        <v>1</v>
      </c>
      <c r="J12" s="13">
        <f t="shared" si="2"/>
        <v>1</v>
      </c>
      <c r="K12" s="12">
        <f t="shared" si="3"/>
        <v>1.5</v>
      </c>
      <c r="L12">
        <f t="shared" si="4"/>
        <v>2</v>
      </c>
    </row>
    <row r="13" spans="1:12">
      <c r="A13" t="s">
        <v>77</v>
      </c>
      <c r="B13">
        <v>2</v>
      </c>
      <c r="C13" t="s">
        <v>78</v>
      </c>
      <c r="D13" t="s">
        <v>17</v>
      </c>
      <c r="E13" s="3"/>
      <c r="F13" s="13">
        <f t="shared" si="0"/>
        <v>2</v>
      </c>
      <c r="H13" s="13">
        <f t="shared" si="1"/>
        <v>1</v>
      </c>
      <c r="J13" s="13">
        <f t="shared" si="2"/>
        <v>1</v>
      </c>
      <c r="K13" s="12">
        <f t="shared" si="3"/>
        <v>1.5</v>
      </c>
      <c r="L13">
        <f t="shared" si="4"/>
        <v>2</v>
      </c>
    </row>
    <row r="14" spans="1:12">
      <c r="A14" t="s">
        <v>43</v>
      </c>
      <c r="B14">
        <v>1</v>
      </c>
      <c r="C14" t="s">
        <v>29</v>
      </c>
      <c r="D14" t="s">
        <v>17</v>
      </c>
      <c r="E14" s="3"/>
      <c r="F14" s="13">
        <f t="shared" si="0"/>
        <v>2</v>
      </c>
      <c r="H14" s="13">
        <f t="shared" si="1"/>
        <v>1</v>
      </c>
      <c r="J14" s="13">
        <f t="shared" si="2"/>
        <v>1</v>
      </c>
      <c r="K14" s="12">
        <f t="shared" si="3"/>
        <v>1.5</v>
      </c>
      <c r="L14">
        <f t="shared" si="4"/>
        <v>2</v>
      </c>
    </row>
    <row r="15" spans="1:12">
      <c r="A15" t="s">
        <v>35</v>
      </c>
      <c r="B15">
        <v>1</v>
      </c>
      <c r="C15" t="s">
        <v>36</v>
      </c>
      <c r="D15" t="s">
        <v>17</v>
      </c>
      <c r="E15" s="3"/>
      <c r="F15" s="13">
        <f t="shared" si="0"/>
        <v>2</v>
      </c>
      <c r="H15" s="13">
        <f t="shared" si="1"/>
        <v>1</v>
      </c>
      <c r="J15" s="13">
        <f t="shared" si="2"/>
        <v>1</v>
      </c>
      <c r="K15" s="12">
        <f t="shared" si="3"/>
        <v>1.5</v>
      </c>
      <c r="L15">
        <f t="shared" si="4"/>
        <v>2</v>
      </c>
    </row>
    <row r="16" spans="1:12">
      <c r="A16" t="s">
        <v>39</v>
      </c>
      <c r="B16">
        <v>1</v>
      </c>
      <c r="C16" t="s">
        <v>40</v>
      </c>
      <c r="D16" t="s">
        <v>17</v>
      </c>
      <c r="E16" s="3"/>
      <c r="F16" s="13">
        <f t="shared" si="0"/>
        <v>2</v>
      </c>
      <c r="H16" s="13">
        <f t="shared" si="1"/>
        <v>1</v>
      </c>
      <c r="J16" s="13">
        <f t="shared" si="2"/>
        <v>1</v>
      </c>
      <c r="K16" s="12">
        <f t="shared" si="3"/>
        <v>1.5</v>
      </c>
      <c r="L16">
        <f t="shared" si="4"/>
        <v>2</v>
      </c>
    </row>
    <row r="17" spans="1:12">
      <c r="A17" t="s">
        <v>28</v>
      </c>
      <c r="B17">
        <v>1</v>
      </c>
      <c r="C17" t="s">
        <v>29</v>
      </c>
      <c r="D17" t="s">
        <v>17</v>
      </c>
      <c r="E17" s="3"/>
      <c r="F17" s="13">
        <f t="shared" si="0"/>
        <v>2</v>
      </c>
      <c r="H17" s="13">
        <f t="shared" si="1"/>
        <v>1</v>
      </c>
      <c r="J17" s="13">
        <f t="shared" si="2"/>
        <v>1</v>
      </c>
      <c r="K17" s="12">
        <f t="shared" si="3"/>
        <v>1.5</v>
      </c>
      <c r="L17">
        <f t="shared" si="4"/>
        <v>2</v>
      </c>
    </row>
    <row r="18" spans="1:12">
      <c r="A18" t="s">
        <v>62</v>
      </c>
      <c r="B18">
        <v>1</v>
      </c>
      <c r="C18" t="s">
        <v>63</v>
      </c>
      <c r="D18" t="s">
        <v>17</v>
      </c>
      <c r="E18" s="3"/>
      <c r="F18" s="13">
        <f t="shared" si="0"/>
        <v>2</v>
      </c>
      <c r="H18" s="13">
        <f t="shared" si="1"/>
        <v>1</v>
      </c>
      <c r="J18" s="13">
        <f t="shared" si="2"/>
        <v>1</v>
      </c>
      <c r="K18" s="12">
        <f t="shared" si="3"/>
        <v>1.5</v>
      </c>
      <c r="L18">
        <f t="shared" si="4"/>
        <v>2</v>
      </c>
    </row>
    <row r="19" spans="1:12">
      <c r="A19" t="s">
        <v>64</v>
      </c>
      <c r="B19">
        <v>1</v>
      </c>
      <c r="C19" t="s">
        <v>65</v>
      </c>
      <c r="D19" t="s">
        <v>17</v>
      </c>
      <c r="E19" s="3"/>
      <c r="F19" s="13">
        <f t="shared" si="0"/>
        <v>2</v>
      </c>
      <c r="H19" s="13">
        <f t="shared" si="1"/>
        <v>1</v>
      </c>
      <c r="J19" s="13">
        <f t="shared" si="2"/>
        <v>1</v>
      </c>
      <c r="K19" s="12">
        <f t="shared" si="3"/>
        <v>1.5</v>
      </c>
      <c r="L19">
        <f t="shared" si="4"/>
        <v>2</v>
      </c>
    </row>
    <row r="20" spans="1:12">
      <c r="A20" t="s">
        <v>31</v>
      </c>
      <c r="B20">
        <v>2</v>
      </c>
      <c r="C20" t="s">
        <v>27</v>
      </c>
      <c r="D20" t="s">
        <v>17</v>
      </c>
      <c r="E20" s="3"/>
      <c r="F20" s="13">
        <f t="shared" si="0"/>
        <v>2</v>
      </c>
      <c r="H20" s="13">
        <f t="shared" si="1"/>
        <v>1</v>
      </c>
      <c r="J20" s="13">
        <f t="shared" si="2"/>
        <v>1</v>
      </c>
      <c r="K20" s="12">
        <f t="shared" si="3"/>
        <v>1.5</v>
      </c>
      <c r="L20">
        <f t="shared" si="4"/>
        <v>2</v>
      </c>
    </row>
    <row r="21" spans="1:12">
      <c r="A21" t="s">
        <v>53</v>
      </c>
      <c r="B21">
        <v>1</v>
      </c>
      <c r="C21" t="s">
        <v>54</v>
      </c>
      <c r="D21" t="s">
        <v>17</v>
      </c>
      <c r="E21" s="3"/>
      <c r="F21" s="13">
        <f t="shared" si="0"/>
        <v>2</v>
      </c>
      <c r="H21" s="13">
        <f t="shared" si="1"/>
        <v>1</v>
      </c>
      <c r="J21" s="13">
        <f t="shared" si="2"/>
        <v>1</v>
      </c>
      <c r="K21" s="12">
        <f t="shared" si="3"/>
        <v>1.5</v>
      </c>
      <c r="L21">
        <f t="shared" si="4"/>
        <v>2</v>
      </c>
    </row>
    <row r="22" spans="1:12">
      <c r="A22" t="s">
        <v>60</v>
      </c>
      <c r="B22">
        <v>4</v>
      </c>
      <c r="C22" t="s">
        <v>61</v>
      </c>
      <c r="D22" t="s">
        <v>17</v>
      </c>
      <c r="E22" s="3">
        <v>235</v>
      </c>
      <c r="F22" s="13">
        <f t="shared" si="0"/>
        <v>1</v>
      </c>
      <c r="H22" s="13">
        <f t="shared" si="1"/>
        <v>1</v>
      </c>
      <c r="J22" s="13">
        <f t="shared" si="2"/>
        <v>1</v>
      </c>
      <c r="K22" s="12">
        <f t="shared" si="3"/>
        <v>1</v>
      </c>
      <c r="L22">
        <f t="shared" si="4"/>
        <v>1</v>
      </c>
    </row>
    <row r="23" spans="1:12">
      <c r="A23" t="s">
        <v>75</v>
      </c>
      <c r="B23">
        <v>1</v>
      </c>
      <c r="C23" t="s">
        <v>76</v>
      </c>
      <c r="D23" t="s">
        <v>17</v>
      </c>
      <c r="E23" s="3"/>
      <c r="F23" s="13">
        <f t="shared" si="0"/>
        <v>2</v>
      </c>
      <c r="H23" s="13">
        <f t="shared" si="1"/>
        <v>1</v>
      </c>
      <c r="J23" s="13">
        <f t="shared" si="2"/>
        <v>1</v>
      </c>
      <c r="K23" s="12">
        <f t="shared" si="3"/>
        <v>1.5</v>
      </c>
      <c r="L23">
        <f t="shared" si="4"/>
        <v>2</v>
      </c>
    </row>
    <row r="24" spans="1:12">
      <c r="A24" t="s">
        <v>74</v>
      </c>
      <c r="B24">
        <v>1</v>
      </c>
      <c r="C24" t="s">
        <v>65</v>
      </c>
      <c r="D24" t="s">
        <v>17</v>
      </c>
      <c r="E24" s="3"/>
      <c r="F24" s="13">
        <f t="shared" si="0"/>
        <v>2</v>
      </c>
      <c r="H24" s="13">
        <f t="shared" si="1"/>
        <v>1</v>
      </c>
      <c r="J24" s="13">
        <f t="shared" si="2"/>
        <v>1</v>
      </c>
      <c r="K24" s="12">
        <f t="shared" si="3"/>
        <v>1.5</v>
      </c>
      <c r="L24">
        <f t="shared" si="4"/>
        <v>2</v>
      </c>
    </row>
    <row r="25" spans="1:12">
      <c r="A25" t="s">
        <v>56</v>
      </c>
      <c r="B25">
        <v>1</v>
      </c>
      <c r="C25" t="s">
        <v>57</v>
      </c>
      <c r="D25" t="s">
        <v>17</v>
      </c>
      <c r="E25" s="3"/>
      <c r="F25" s="13">
        <f t="shared" si="0"/>
        <v>2</v>
      </c>
      <c r="H25" s="13">
        <f t="shared" si="1"/>
        <v>1</v>
      </c>
      <c r="J25" s="13">
        <f t="shared" si="2"/>
        <v>1</v>
      </c>
      <c r="K25" s="12">
        <f t="shared" si="3"/>
        <v>1.5</v>
      </c>
      <c r="L25">
        <f t="shared" si="4"/>
        <v>2</v>
      </c>
    </row>
    <row r="26" spans="1:12">
      <c r="A26" t="s">
        <v>58</v>
      </c>
      <c r="B26">
        <v>1</v>
      </c>
      <c r="C26" t="s">
        <v>59</v>
      </c>
      <c r="D26" t="s">
        <v>17</v>
      </c>
      <c r="E26" s="3"/>
      <c r="F26" s="13">
        <f t="shared" si="0"/>
        <v>2</v>
      </c>
      <c r="H26" s="13">
        <f t="shared" si="1"/>
        <v>1</v>
      </c>
      <c r="J26" s="13">
        <f t="shared" si="2"/>
        <v>1</v>
      </c>
      <c r="K26" s="12">
        <f t="shared" si="3"/>
        <v>1.5</v>
      </c>
      <c r="L26">
        <f t="shared" si="4"/>
        <v>2</v>
      </c>
    </row>
    <row r="27" spans="1:12">
      <c r="A27" t="s">
        <v>30</v>
      </c>
      <c r="B27">
        <v>1</v>
      </c>
      <c r="C27" t="s">
        <v>19</v>
      </c>
      <c r="D27" t="s">
        <v>17</v>
      </c>
      <c r="E27" s="3"/>
      <c r="F27" s="13">
        <f t="shared" si="0"/>
        <v>2</v>
      </c>
      <c r="H27" s="13">
        <f t="shared" si="1"/>
        <v>1</v>
      </c>
      <c r="J27" s="13">
        <f t="shared" si="2"/>
        <v>1</v>
      </c>
      <c r="K27" s="12">
        <f t="shared" si="3"/>
        <v>1.5</v>
      </c>
      <c r="L27">
        <f t="shared" si="4"/>
        <v>2</v>
      </c>
    </row>
    <row r="28" spans="1:12">
      <c r="A28" t="s">
        <v>98</v>
      </c>
      <c r="B28">
        <v>2</v>
      </c>
      <c r="C28" t="s">
        <v>72</v>
      </c>
      <c r="D28" t="s">
        <v>17</v>
      </c>
      <c r="E28" s="3"/>
      <c r="F28" s="13">
        <f t="shared" si="0"/>
        <v>2</v>
      </c>
      <c r="H28" s="13">
        <f t="shared" si="1"/>
        <v>1</v>
      </c>
      <c r="J28" s="13">
        <f t="shared" si="2"/>
        <v>1</v>
      </c>
      <c r="K28" s="12">
        <f t="shared" si="3"/>
        <v>1.5</v>
      </c>
      <c r="L28">
        <f t="shared" si="4"/>
        <v>2</v>
      </c>
    </row>
    <row r="29" spans="1:12">
      <c r="A29" t="s">
        <v>68</v>
      </c>
      <c r="B29">
        <v>1</v>
      </c>
      <c r="C29" t="s">
        <v>46</v>
      </c>
      <c r="D29" t="s">
        <v>17</v>
      </c>
      <c r="E29" s="3"/>
      <c r="F29" s="13">
        <f t="shared" si="0"/>
        <v>2</v>
      </c>
      <c r="H29" s="13">
        <f t="shared" si="1"/>
        <v>1</v>
      </c>
      <c r="J29" s="13">
        <f t="shared" si="2"/>
        <v>1</v>
      </c>
      <c r="K29" s="12">
        <f t="shared" si="3"/>
        <v>1.5</v>
      </c>
      <c r="L29">
        <f t="shared" si="4"/>
        <v>2</v>
      </c>
    </row>
    <row r="30" spans="1:12">
      <c r="A30" t="s">
        <v>44</v>
      </c>
      <c r="B30">
        <v>1</v>
      </c>
      <c r="C30" t="s">
        <v>40</v>
      </c>
      <c r="D30" t="s">
        <v>17</v>
      </c>
      <c r="E30" s="3"/>
      <c r="F30" s="13">
        <f t="shared" si="0"/>
        <v>2</v>
      </c>
      <c r="H30" s="13">
        <f t="shared" si="1"/>
        <v>1</v>
      </c>
      <c r="J30" s="13">
        <f t="shared" si="2"/>
        <v>1</v>
      </c>
      <c r="K30" s="12">
        <f t="shared" si="3"/>
        <v>1.5</v>
      </c>
      <c r="L30">
        <f t="shared" si="4"/>
        <v>2</v>
      </c>
    </row>
    <row r="31" spans="1:12">
      <c r="A31" t="s">
        <v>79</v>
      </c>
      <c r="B31">
        <v>2</v>
      </c>
      <c r="C31" t="s">
        <v>52</v>
      </c>
      <c r="D31" t="s">
        <v>17</v>
      </c>
      <c r="E31" s="3"/>
      <c r="F31" s="13">
        <f t="shared" si="0"/>
        <v>2</v>
      </c>
      <c r="H31" s="13">
        <f t="shared" si="1"/>
        <v>1</v>
      </c>
      <c r="J31" s="13">
        <f t="shared" si="2"/>
        <v>1</v>
      </c>
      <c r="K31" s="12">
        <f t="shared" si="3"/>
        <v>1.5</v>
      </c>
      <c r="L31">
        <f t="shared" si="4"/>
        <v>2</v>
      </c>
    </row>
    <row r="32" spans="1:12">
      <c r="A32" t="s">
        <v>80</v>
      </c>
      <c r="B32">
        <v>1</v>
      </c>
      <c r="C32" t="s">
        <v>81</v>
      </c>
      <c r="D32" t="s">
        <v>17</v>
      </c>
      <c r="E32" s="3"/>
      <c r="F32" s="13">
        <f t="shared" si="0"/>
        <v>2</v>
      </c>
      <c r="H32" s="13">
        <f t="shared" si="1"/>
        <v>1</v>
      </c>
      <c r="J32" s="13">
        <f t="shared" si="2"/>
        <v>1</v>
      </c>
      <c r="K32" s="12">
        <f t="shared" si="3"/>
        <v>1.5</v>
      </c>
      <c r="L32">
        <f t="shared" si="4"/>
        <v>2</v>
      </c>
    </row>
    <row r="33" spans="1:12">
      <c r="A33" t="s">
        <v>41</v>
      </c>
      <c r="B33">
        <v>3</v>
      </c>
      <c r="C33" t="s">
        <v>42</v>
      </c>
      <c r="D33" t="s">
        <v>17</v>
      </c>
      <c r="E33" s="3"/>
      <c r="F33" s="13">
        <f t="shared" si="0"/>
        <v>2</v>
      </c>
      <c r="H33" s="13">
        <f t="shared" si="1"/>
        <v>1</v>
      </c>
      <c r="J33" s="13">
        <f t="shared" si="2"/>
        <v>1</v>
      </c>
      <c r="K33" s="12">
        <f t="shared" si="3"/>
        <v>1.5</v>
      </c>
      <c r="L33">
        <f t="shared" si="4"/>
        <v>2</v>
      </c>
    </row>
    <row r="34" spans="1:12">
      <c r="A34" t="s">
        <v>73</v>
      </c>
      <c r="B34">
        <v>1</v>
      </c>
      <c r="C34" t="s">
        <v>16</v>
      </c>
      <c r="D34" t="s">
        <v>17</v>
      </c>
      <c r="E34" s="3"/>
      <c r="F34" s="13">
        <f t="shared" si="0"/>
        <v>2</v>
      </c>
      <c r="H34" s="13">
        <f t="shared" si="1"/>
        <v>1</v>
      </c>
      <c r="J34" s="13">
        <f t="shared" si="2"/>
        <v>1</v>
      </c>
      <c r="K34" s="12">
        <f t="shared" si="3"/>
        <v>1.5</v>
      </c>
      <c r="L34">
        <f t="shared" si="4"/>
        <v>2</v>
      </c>
    </row>
    <row r="35" spans="1:12">
      <c r="A35" t="s">
        <v>92</v>
      </c>
      <c r="B35">
        <v>2</v>
      </c>
      <c r="C35" t="s">
        <v>91</v>
      </c>
      <c r="D35" t="s">
        <v>17</v>
      </c>
      <c r="E35" s="3"/>
      <c r="F35" s="13">
        <f t="shared" ref="F35:F66" si="5">RANK($E$3:$E$158,$E$3:$E$158)</f>
        <v>2</v>
      </c>
      <c r="H35" s="13">
        <f t="shared" ref="H35:H66" si="6">RANK($G$3:$G$158,$G$3:$G$158)</f>
        <v>1</v>
      </c>
      <c r="J35" s="13">
        <f t="shared" ref="J35:J66" si="7">RANK($I$3:$I$158,$I$3:$I$158)</f>
        <v>1</v>
      </c>
      <c r="K35" s="12">
        <f t="shared" ref="K35:K66" si="8">(F35*50%)+(H35*25%)+(J35*25%)</f>
        <v>1.5</v>
      </c>
      <c r="L35">
        <f t="shared" ref="L35:L66" si="9">RANK($K$3:$K$158,$K$3:$K$158,1)</f>
        <v>2</v>
      </c>
    </row>
    <row r="36" spans="1:12">
      <c r="A36" t="s">
        <v>50</v>
      </c>
      <c r="B36">
        <v>1</v>
      </c>
      <c r="C36" t="s">
        <v>29</v>
      </c>
      <c r="D36" t="s">
        <v>17</v>
      </c>
      <c r="E36" s="4"/>
      <c r="F36" s="13">
        <f t="shared" si="5"/>
        <v>2</v>
      </c>
      <c r="H36" s="13">
        <f t="shared" si="6"/>
        <v>1</v>
      </c>
      <c r="J36" s="13">
        <f t="shared" si="7"/>
        <v>1</v>
      </c>
      <c r="K36" s="12">
        <f t="shared" si="8"/>
        <v>1.5</v>
      </c>
      <c r="L36">
        <f t="shared" si="9"/>
        <v>2</v>
      </c>
    </row>
    <row r="37" spans="1:12">
      <c r="A37" t="s">
        <v>69</v>
      </c>
      <c r="B37">
        <v>4</v>
      </c>
      <c r="C37" t="s">
        <v>70</v>
      </c>
      <c r="D37" t="s">
        <v>17</v>
      </c>
      <c r="E37" s="3"/>
      <c r="F37" s="13">
        <f t="shared" si="5"/>
        <v>2</v>
      </c>
      <c r="H37" s="13">
        <f t="shared" si="6"/>
        <v>1</v>
      </c>
      <c r="J37" s="13">
        <f t="shared" si="7"/>
        <v>1</v>
      </c>
      <c r="K37" s="12">
        <f t="shared" si="8"/>
        <v>1.5</v>
      </c>
      <c r="L37">
        <f t="shared" si="9"/>
        <v>2</v>
      </c>
    </row>
    <row r="38" spans="1:12">
      <c r="A38" t="s">
        <v>37</v>
      </c>
      <c r="B38">
        <v>1</v>
      </c>
      <c r="C38" t="s">
        <v>38</v>
      </c>
      <c r="D38" t="s">
        <v>17</v>
      </c>
      <c r="E38" s="3"/>
      <c r="F38" s="13">
        <f t="shared" si="5"/>
        <v>2</v>
      </c>
      <c r="H38" s="13">
        <f t="shared" si="6"/>
        <v>1</v>
      </c>
      <c r="J38" s="13">
        <f t="shared" si="7"/>
        <v>1</v>
      </c>
      <c r="K38" s="12">
        <f t="shared" si="8"/>
        <v>1.5</v>
      </c>
      <c r="L38">
        <f t="shared" si="9"/>
        <v>2</v>
      </c>
    </row>
    <row r="39" spans="1:12">
      <c r="A39" t="s">
        <v>97</v>
      </c>
      <c r="B39">
        <v>1</v>
      </c>
      <c r="C39" t="s">
        <v>87</v>
      </c>
      <c r="D39" t="s">
        <v>17</v>
      </c>
      <c r="E39" s="3"/>
      <c r="F39" s="13">
        <f t="shared" si="5"/>
        <v>2</v>
      </c>
      <c r="H39" s="13">
        <f t="shared" si="6"/>
        <v>1</v>
      </c>
      <c r="J39" s="13">
        <f t="shared" si="7"/>
        <v>1</v>
      </c>
      <c r="K39" s="12">
        <f t="shared" si="8"/>
        <v>1.5</v>
      </c>
      <c r="L39">
        <f t="shared" si="9"/>
        <v>2</v>
      </c>
    </row>
    <row r="40" spans="1:12">
      <c r="A40" t="s">
        <v>93</v>
      </c>
      <c r="B40">
        <v>1</v>
      </c>
      <c r="C40" t="s">
        <v>87</v>
      </c>
      <c r="D40" t="s">
        <v>17</v>
      </c>
      <c r="E40" s="3"/>
      <c r="F40" s="13">
        <f t="shared" si="5"/>
        <v>2</v>
      </c>
      <c r="H40" s="13">
        <f t="shared" si="6"/>
        <v>1</v>
      </c>
      <c r="J40" s="13">
        <f t="shared" si="7"/>
        <v>1</v>
      </c>
      <c r="K40" s="12">
        <f t="shared" si="8"/>
        <v>1.5</v>
      </c>
      <c r="L40">
        <f t="shared" si="9"/>
        <v>2</v>
      </c>
    </row>
    <row r="41" spans="1:12">
      <c r="A41" t="s">
        <v>51</v>
      </c>
      <c r="B41">
        <v>2</v>
      </c>
      <c r="C41" t="s">
        <v>52</v>
      </c>
      <c r="D41" t="s">
        <v>17</v>
      </c>
      <c r="E41" s="3"/>
      <c r="F41" s="13">
        <f t="shared" si="5"/>
        <v>2</v>
      </c>
      <c r="H41" s="13">
        <f t="shared" si="6"/>
        <v>1</v>
      </c>
      <c r="J41" s="13">
        <f t="shared" si="7"/>
        <v>1</v>
      </c>
      <c r="K41" s="12">
        <f t="shared" si="8"/>
        <v>1.5</v>
      </c>
      <c r="L41">
        <f t="shared" si="9"/>
        <v>2</v>
      </c>
    </row>
    <row r="42" spans="1:12">
      <c r="A42" t="s">
        <v>71</v>
      </c>
      <c r="B42">
        <v>2</v>
      </c>
      <c r="C42" t="s">
        <v>72</v>
      </c>
      <c r="D42" t="s">
        <v>17</v>
      </c>
      <c r="E42" s="3"/>
      <c r="F42" s="13">
        <f t="shared" si="5"/>
        <v>2</v>
      </c>
      <c r="H42" s="13">
        <f t="shared" si="6"/>
        <v>1</v>
      </c>
      <c r="J42" s="13">
        <f t="shared" si="7"/>
        <v>1</v>
      </c>
      <c r="K42" s="12">
        <f t="shared" si="8"/>
        <v>1.5</v>
      </c>
      <c r="L42">
        <f t="shared" si="9"/>
        <v>2</v>
      </c>
    </row>
    <row r="43" spans="1:12">
      <c r="A43" t="s">
        <v>82</v>
      </c>
      <c r="B43">
        <v>1</v>
      </c>
      <c r="C43" t="s">
        <v>76</v>
      </c>
      <c r="D43" t="s">
        <v>17</v>
      </c>
      <c r="E43" s="3"/>
      <c r="F43" s="13">
        <f t="shared" si="5"/>
        <v>2</v>
      </c>
      <c r="H43" s="13">
        <f t="shared" si="6"/>
        <v>1</v>
      </c>
      <c r="J43" s="13">
        <f t="shared" si="7"/>
        <v>1</v>
      </c>
      <c r="K43" s="12">
        <f t="shared" si="8"/>
        <v>1.5</v>
      </c>
      <c r="L43">
        <f t="shared" si="9"/>
        <v>2</v>
      </c>
    </row>
    <row r="44" spans="1:12">
      <c r="A44" t="s">
        <v>83</v>
      </c>
      <c r="B44">
        <v>3</v>
      </c>
      <c r="C44" t="s">
        <v>84</v>
      </c>
      <c r="D44" t="s">
        <v>17</v>
      </c>
      <c r="E44" s="3">
        <v>0</v>
      </c>
      <c r="F44" s="13">
        <f t="shared" si="5"/>
        <v>2</v>
      </c>
      <c r="G44">
        <v>0</v>
      </c>
      <c r="H44" s="13">
        <f t="shared" si="6"/>
        <v>1</v>
      </c>
      <c r="I44">
        <v>0</v>
      </c>
      <c r="J44" s="13">
        <f t="shared" si="7"/>
        <v>1</v>
      </c>
      <c r="K44" s="12">
        <f t="shared" si="8"/>
        <v>1.5</v>
      </c>
      <c r="L44">
        <f t="shared" si="9"/>
        <v>2</v>
      </c>
    </row>
    <row r="45" spans="1:12">
      <c r="A45" t="s">
        <v>90</v>
      </c>
      <c r="B45">
        <v>2</v>
      </c>
      <c r="C45" t="s">
        <v>91</v>
      </c>
      <c r="D45" t="s">
        <v>17</v>
      </c>
      <c r="E45" s="3"/>
      <c r="F45" s="13">
        <f t="shared" si="5"/>
        <v>2</v>
      </c>
      <c r="H45" s="13">
        <f t="shared" si="6"/>
        <v>1</v>
      </c>
      <c r="J45" s="13">
        <f t="shared" si="7"/>
        <v>1</v>
      </c>
      <c r="K45" s="12">
        <f t="shared" si="8"/>
        <v>1.5</v>
      </c>
      <c r="L45">
        <f t="shared" si="9"/>
        <v>2</v>
      </c>
    </row>
    <row r="46" spans="1:12">
      <c r="A46" t="s">
        <v>100</v>
      </c>
      <c r="B46">
        <v>4</v>
      </c>
      <c r="C46" t="s">
        <v>49</v>
      </c>
      <c r="D46" t="s">
        <v>17</v>
      </c>
      <c r="E46" s="3"/>
      <c r="F46" s="13">
        <f t="shared" si="5"/>
        <v>2</v>
      </c>
      <c r="H46" s="13">
        <f t="shared" si="6"/>
        <v>1</v>
      </c>
      <c r="J46" s="13">
        <f t="shared" si="7"/>
        <v>1</v>
      </c>
      <c r="K46" s="12">
        <f t="shared" si="8"/>
        <v>1.5</v>
      </c>
      <c r="L46">
        <f t="shared" si="9"/>
        <v>2</v>
      </c>
    </row>
    <row r="47" spans="1:12">
      <c r="A47" t="s">
        <v>107</v>
      </c>
      <c r="B47">
        <v>2</v>
      </c>
      <c r="C47" t="s">
        <v>108</v>
      </c>
      <c r="D47" t="s">
        <v>17</v>
      </c>
      <c r="E47" s="3"/>
      <c r="F47" s="13">
        <f t="shared" si="5"/>
        <v>2</v>
      </c>
      <c r="H47" s="13">
        <f t="shared" si="6"/>
        <v>1</v>
      </c>
      <c r="J47" s="13">
        <f t="shared" si="7"/>
        <v>1</v>
      </c>
      <c r="K47" s="12">
        <f t="shared" si="8"/>
        <v>1.5</v>
      </c>
      <c r="L47">
        <f t="shared" si="9"/>
        <v>2</v>
      </c>
    </row>
    <row r="48" spans="1:12">
      <c r="A48" t="s">
        <v>94</v>
      </c>
      <c r="B48">
        <v>1</v>
      </c>
      <c r="C48" t="s">
        <v>76</v>
      </c>
      <c r="D48" t="s">
        <v>17</v>
      </c>
      <c r="E48" s="3"/>
      <c r="F48" s="13">
        <f t="shared" si="5"/>
        <v>2</v>
      </c>
      <c r="H48" s="13">
        <f t="shared" si="6"/>
        <v>1</v>
      </c>
      <c r="J48" s="13">
        <f t="shared" si="7"/>
        <v>1</v>
      </c>
      <c r="K48" s="12">
        <f t="shared" si="8"/>
        <v>1.5</v>
      </c>
      <c r="L48">
        <f t="shared" si="9"/>
        <v>2</v>
      </c>
    </row>
    <row r="49" spans="1:12">
      <c r="A49" t="s">
        <v>226</v>
      </c>
      <c r="B49">
        <v>1</v>
      </c>
      <c r="C49" t="s">
        <v>227</v>
      </c>
      <c r="D49" t="s">
        <v>17</v>
      </c>
      <c r="E49" s="3"/>
      <c r="F49" s="13">
        <f t="shared" si="5"/>
        <v>2</v>
      </c>
      <c r="H49" s="13">
        <f t="shared" si="6"/>
        <v>1</v>
      </c>
      <c r="J49" s="13">
        <f t="shared" si="7"/>
        <v>1</v>
      </c>
      <c r="K49" s="12">
        <f t="shared" si="8"/>
        <v>1.5</v>
      </c>
      <c r="L49">
        <f t="shared" si="9"/>
        <v>2</v>
      </c>
    </row>
    <row r="50" spans="1:12">
      <c r="A50" t="s">
        <v>95</v>
      </c>
      <c r="B50">
        <v>2</v>
      </c>
      <c r="C50" t="s">
        <v>52</v>
      </c>
      <c r="D50" t="s">
        <v>17</v>
      </c>
      <c r="E50" s="3"/>
      <c r="F50" s="13">
        <f t="shared" si="5"/>
        <v>2</v>
      </c>
      <c r="H50" s="13">
        <f t="shared" si="6"/>
        <v>1</v>
      </c>
      <c r="J50" s="13">
        <f t="shared" si="7"/>
        <v>1</v>
      </c>
      <c r="K50" s="12">
        <f t="shared" si="8"/>
        <v>1.5</v>
      </c>
      <c r="L50">
        <f t="shared" si="9"/>
        <v>2</v>
      </c>
    </row>
    <row r="51" spans="1:12">
      <c r="A51" t="s">
        <v>102</v>
      </c>
      <c r="B51">
        <v>9</v>
      </c>
      <c r="C51" t="s">
        <v>103</v>
      </c>
      <c r="D51" t="s">
        <v>104</v>
      </c>
      <c r="E51" s="3"/>
      <c r="F51" s="13">
        <f t="shared" si="5"/>
        <v>2</v>
      </c>
      <c r="H51" s="13">
        <f t="shared" si="6"/>
        <v>1</v>
      </c>
      <c r="J51" s="13">
        <f t="shared" si="7"/>
        <v>1</v>
      </c>
      <c r="K51" s="12">
        <f t="shared" si="8"/>
        <v>1.5</v>
      </c>
      <c r="L51">
        <f t="shared" si="9"/>
        <v>2</v>
      </c>
    </row>
    <row r="52" spans="1:12">
      <c r="A52" t="s">
        <v>110</v>
      </c>
      <c r="B52">
        <v>2</v>
      </c>
      <c r="C52" t="s">
        <v>111</v>
      </c>
      <c r="D52" t="s">
        <v>17</v>
      </c>
      <c r="E52" s="3"/>
      <c r="F52" s="13">
        <f t="shared" si="5"/>
        <v>2</v>
      </c>
      <c r="H52" s="13">
        <f t="shared" si="6"/>
        <v>1</v>
      </c>
      <c r="J52" s="13">
        <f t="shared" si="7"/>
        <v>1</v>
      </c>
      <c r="K52" s="12">
        <f t="shared" si="8"/>
        <v>1.5</v>
      </c>
      <c r="L52">
        <f t="shared" si="9"/>
        <v>2</v>
      </c>
    </row>
    <row r="53" spans="1:12">
      <c r="A53" t="s">
        <v>88</v>
      </c>
      <c r="B53">
        <v>1</v>
      </c>
      <c r="C53" t="s">
        <v>89</v>
      </c>
      <c r="D53" t="s">
        <v>17</v>
      </c>
      <c r="E53" s="3"/>
      <c r="F53" s="13">
        <f t="shared" si="5"/>
        <v>2</v>
      </c>
      <c r="H53" s="13">
        <f t="shared" si="6"/>
        <v>1</v>
      </c>
      <c r="J53" s="13">
        <f t="shared" si="7"/>
        <v>1</v>
      </c>
      <c r="K53" s="12">
        <f t="shared" si="8"/>
        <v>1.5</v>
      </c>
      <c r="L53">
        <f t="shared" si="9"/>
        <v>2</v>
      </c>
    </row>
    <row r="54" spans="1:12">
      <c r="A54" t="s">
        <v>66</v>
      </c>
      <c r="B54">
        <v>2</v>
      </c>
      <c r="C54" t="s">
        <v>67</v>
      </c>
      <c r="D54" t="s">
        <v>17</v>
      </c>
      <c r="E54" s="3"/>
      <c r="F54" s="13">
        <f t="shared" si="5"/>
        <v>2</v>
      </c>
      <c r="H54" s="13">
        <f t="shared" si="6"/>
        <v>1</v>
      </c>
      <c r="J54" s="13">
        <f t="shared" si="7"/>
        <v>1</v>
      </c>
      <c r="K54" s="12">
        <f t="shared" si="8"/>
        <v>1.5</v>
      </c>
      <c r="L54">
        <f t="shared" si="9"/>
        <v>2</v>
      </c>
    </row>
    <row r="55" spans="1:12">
      <c r="A55" t="s">
        <v>86</v>
      </c>
      <c r="B55">
        <v>1</v>
      </c>
      <c r="C55" t="s">
        <v>87</v>
      </c>
      <c r="D55" t="s">
        <v>17</v>
      </c>
      <c r="E55" s="3"/>
      <c r="F55" s="13">
        <f t="shared" si="5"/>
        <v>2</v>
      </c>
      <c r="H55" s="13">
        <f t="shared" si="6"/>
        <v>1</v>
      </c>
      <c r="J55" s="13">
        <f t="shared" si="7"/>
        <v>1</v>
      </c>
      <c r="K55" s="12">
        <f t="shared" si="8"/>
        <v>1.5</v>
      </c>
      <c r="L55">
        <f t="shared" si="9"/>
        <v>2</v>
      </c>
    </row>
    <row r="56" spans="1:12">
      <c r="A56" t="s">
        <v>20</v>
      </c>
      <c r="B56">
        <v>1</v>
      </c>
      <c r="C56" t="s">
        <v>21</v>
      </c>
      <c r="D56" t="s">
        <v>17</v>
      </c>
      <c r="E56" s="3"/>
      <c r="F56" s="13">
        <f t="shared" si="5"/>
        <v>2</v>
      </c>
      <c r="G56" s="13"/>
      <c r="H56" s="13">
        <f t="shared" si="6"/>
        <v>1</v>
      </c>
      <c r="I56" s="13"/>
      <c r="J56" s="13">
        <f t="shared" si="7"/>
        <v>1</v>
      </c>
      <c r="K56" s="13">
        <f t="shared" si="8"/>
        <v>1.5</v>
      </c>
      <c r="L56" s="13">
        <f t="shared" si="9"/>
        <v>2</v>
      </c>
    </row>
    <row r="57" spans="1:12">
      <c r="A57" t="s">
        <v>33</v>
      </c>
      <c r="B57">
        <v>1</v>
      </c>
      <c r="C57" t="s">
        <v>34</v>
      </c>
      <c r="D57" t="s">
        <v>17</v>
      </c>
      <c r="E57" s="3"/>
      <c r="F57" s="13">
        <f t="shared" si="5"/>
        <v>2</v>
      </c>
      <c r="G57" s="13"/>
      <c r="H57" s="13">
        <f t="shared" si="6"/>
        <v>1</v>
      </c>
      <c r="I57" s="13"/>
      <c r="J57" s="13">
        <f t="shared" si="7"/>
        <v>1</v>
      </c>
      <c r="K57" s="13">
        <f t="shared" si="8"/>
        <v>1.5</v>
      </c>
      <c r="L57" s="13">
        <f t="shared" si="9"/>
        <v>2</v>
      </c>
    </row>
    <row r="58" spans="1:12">
      <c r="A58" t="s">
        <v>55</v>
      </c>
      <c r="B58">
        <v>1</v>
      </c>
      <c r="C58" t="s">
        <v>25</v>
      </c>
      <c r="D58" t="s">
        <v>17</v>
      </c>
      <c r="E58" s="3"/>
      <c r="F58" s="13">
        <f t="shared" si="5"/>
        <v>2</v>
      </c>
      <c r="G58" s="13"/>
      <c r="H58" s="13">
        <f t="shared" si="6"/>
        <v>1</v>
      </c>
      <c r="I58" s="13"/>
      <c r="J58" s="13">
        <f t="shared" si="7"/>
        <v>1</v>
      </c>
      <c r="K58" s="13">
        <f t="shared" si="8"/>
        <v>1.5</v>
      </c>
      <c r="L58" s="13">
        <f t="shared" si="9"/>
        <v>2</v>
      </c>
    </row>
    <row r="59" spans="1:12">
      <c r="A59" t="s">
        <v>85</v>
      </c>
      <c r="B59">
        <v>1</v>
      </c>
      <c r="C59" t="s">
        <v>65</v>
      </c>
      <c r="D59" t="s">
        <v>17</v>
      </c>
      <c r="E59" s="3"/>
      <c r="F59" s="13">
        <f t="shared" si="5"/>
        <v>2</v>
      </c>
      <c r="G59" s="13"/>
      <c r="H59" s="13">
        <f t="shared" si="6"/>
        <v>1</v>
      </c>
      <c r="I59" s="13"/>
      <c r="J59" s="13">
        <f t="shared" si="7"/>
        <v>1</v>
      </c>
      <c r="K59" s="13">
        <f t="shared" si="8"/>
        <v>1.5</v>
      </c>
      <c r="L59" s="13">
        <f t="shared" si="9"/>
        <v>2</v>
      </c>
    </row>
    <row r="60" spans="1:12">
      <c r="A60" t="s">
        <v>96</v>
      </c>
      <c r="B60">
        <v>3</v>
      </c>
      <c r="C60" t="s">
        <v>84</v>
      </c>
      <c r="D60" t="s">
        <v>17</v>
      </c>
      <c r="E60" s="3"/>
      <c r="F60" s="13">
        <f t="shared" si="5"/>
        <v>2</v>
      </c>
      <c r="G60" s="13"/>
      <c r="H60" s="13">
        <f t="shared" si="6"/>
        <v>1</v>
      </c>
      <c r="I60" s="13"/>
      <c r="J60" s="13">
        <f t="shared" si="7"/>
        <v>1</v>
      </c>
      <c r="K60" s="13">
        <f t="shared" si="8"/>
        <v>1.5</v>
      </c>
      <c r="L60" s="13">
        <f t="shared" si="9"/>
        <v>2</v>
      </c>
    </row>
    <row r="61" spans="1:12">
      <c r="A61" t="s">
        <v>99</v>
      </c>
      <c r="B61">
        <v>1</v>
      </c>
      <c r="C61" t="s">
        <v>16</v>
      </c>
      <c r="D61" t="s">
        <v>17</v>
      </c>
      <c r="E61" s="3"/>
      <c r="F61" s="13">
        <f t="shared" si="5"/>
        <v>2</v>
      </c>
      <c r="G61" s="13"/>
      <c r="H61" s="13">
        <f t="shared" si="6"/>
        <v>1</v>
      </c>
      <c r="I61" s="13"/>
      <c r="J61" s="13">
        <f t="shared" si="7"/>
        <v>1</v>
      </c>
      <c r="K61" s="13">
        <f t="shared" si="8"/>
        <v>1.5</v>
      </c>
      <c r="L61" s="13">
        <f t="shared" si="9"/>
        <v>2</v>
      </c>
    </row>
    <row r="62" spans="1:12">
      <c r="A62" t="s">
        <v>101</v>
      </c>
      <c r="B62">
        <v>4</v>
      </c>
      <c r="C62" t="s">
        <v>49</v>
      </c>
      <c r="D62" t="s">
        <v>17</v>
      </c>
      <c r="E62" s="3"/>
      <c r="F62" s="13">
        <f t="shared" si="5"/>
        <v>2</v>
      </c>
      <c r="G62" s="13"/>
      <c r="H62" s="13">
        <f t="shared" si="6"/>
        <v>1</v>
      </c>
      <c r="I62" s="13"/>
      <c r="J62" s="13">
        <f t="shared" si="7"/>
        <v>1</v>
      </c>
      <c r="K62" s="13">
        <f t="shared" si="8"/>
        <v>1.5</v>
      </c>
      <c r="L62" s="13">
        <f t="shared" si="9"/>
        <v>2</v>
      </c>
    </row>
    <row r="63" spans="1:12">
      <c r="A63" t="s">
        <v>105</v>
      </c>
      <c r="B63">
        <v>2</v>
      </c>
      <c r="C63" t="s">
        <v>106</v>
      </c>
      <c r="D63" t="s">
        <v>17</v>
      </c>
      <c r="E63" s="3"/>
      <c r="F63" s="13">
        <f t="shared" si="5"/>
        <v>2</v>
      </c>
      <c r="G63" s="13"/>
      <c r="H63" s="13">
        <f t="shared" si="6"/>
        <v>1</v>
      </c>
      <c r="I63" s="13"/>
      <c r="J63" s="13">
        <f t="shared" si="7"/>
        <v>1</v>
      </c>
      <c r="K63" s="13">
        <f t="shared" si="8"/>
        <v>1.5</v>
      </c>
      <c r="L63" s="13">
        <f t="shared" si="9"/>
        <v>2</v>
      </c>
    </row>
    <row r="64" spans="1:12">
      <c r="A64" t="s">
        <v>109</v>
      </c>
      <c r="B64">
        <v>2</v>
      </c>
      <c r="C64" t="s">
        <v>78</v>
      </c>
      <c r="D64" t="s">
        <v>17</v>
      </c>
      <c r="E64" s="3"/>
      <c r="F64" s="13">
        <f t="shared" si="5"/>
        <v>2</v>
      </c>
      <c r="G64" s="13"/>
      <c r="H64" s="13">
        <f t="shared" si="6"/>
        <v>1</v>
      </c>
      <c r="I64" s="13"/>
      <c r="J64" s="13">
        <f t="shared" si="7"/>
        <v>1</v>
      </c>
      <c r="K64" s="13">
        <f t="shared" si="8"/>
        <v>1.5</v>
      </c>
      <c r="L64" s="13">
        <f t="shared" si="9"/>
        <v>2</v>
      </c>
    </row>
    <row r="65" spans="1:12">
      <c r="A65" t="s">
        <v>112</v>
      </c>
      <c r="B65">
        <v>3</v>
      </c>
      <c r="C65" t="s">
        <v>113</v>
      </c>
      <c r="D65" t="s">
        <v>17</v>
      </c>
      <c r="E65" s="3"/>
      <c r="F65" s="13">
        <f t="shared" si="5"/>
        <v>2</v>
      </c>
      <c r="G65" s="13"/>
      <c r="H65" s="13">
        <f t="shared" si="6"/>
        <v>1</v>
      </c>
      <c r="I65" s="13"/>
      <c r="J65" s="13">
        <f t="shared" si="7"/>
        <v>1</v>
      </c>
      <c r="K65" s="13">
        <f t="shared" si="8"/>
        <v>1.5</v>
      </c>
      <c r="L65" s="13">
        <f t="shared" si="9"/>
        <v>2</v>
      </c>
    </row>
    <row r="66" spans="1:12">
      <c r="A66" t="s">
        <v>136</v>
      </c>
      <c r="B66">
        <v>9</v>
      </c>
      <c r="C66" t="s">
        <v>137</v>
      </c>
      <c r="D66" t="s">
        <v>116</v>
      </c>
      <c r="E66" s="3"/>
      <c r="F66" s="13">
        <f t="shared" si="5"/>
        <v>2</v>
      </c>
      <c r="G66" s="13"/>
      <c r="H66" s="13">
        <f t="shared" si="6"/>
        <v>1</v>
      </c>
      <c r="I66" s="13"/>
      <c r="J66" s="13">
        <f t="shared" si="7"/>
        <v>1</v>
      </c>
      <c r="K66" s="13">
        <f t="shared" si="8"/>
        <v>1.5</v>
      </c>
      <c r="L66" s="13">
        <f t="shared" si="9"/>
        <v>2</v>
      </c>
    </row>
    <row r="67" spans="1:12">
      <c r="A67" t="s">
        <v>223</v>
      </c>
      <c r="B67">
        <v>9</v>
      </c>
      <c r="C67" t="s">
        <v>137</v>
      </c>
      <c r="D67" t="s">
        <v>116</v>
      </c>
      <c r="E67" s="3"/>
      <c r="F67" s="13">
        <f t="shared" ref="F67:F98" si="10">RANK($E$3:$E$158,$E$3:$E$158)</f>
        <v>2</v>
      </c>
      <c r="G67" s="13"/>
      <c r="H67" s="13">
        <f t="shared" ref="H67:H98" si="11">RANK($G$3:$G$158,$G$3:$G$158)</f>
        <v>1</v>
      </c>
      <c r="I67" s="13"/>
      <c r="J67" s="13">
        <f t="shared" ref="J67:J98" si="12">RANK($I$3:$I$158,$I$3:$I$158)</f>
        <v>1</v>
      </c>
      <c r="K67" s="13">
        <f t="shared" ref="K67:K98" si="13">(F67*50%)+(H67*25%)+(J67*25%)</f>
        <v>1.5</v>
      </c>
      <c r="L67" s="13">
        <f t="shared" ref="L67:L98" si="14">RANK($K$3:$K$158,$K$3:$K$158,1)</f>
        <v>2</v>
      </c>
    </row>
    <row r="68" spans="1:12">
      <c r="A68" t="s">
        <v>160</v>
      </c>
      <c r="B68">
        <v>4</v>
      </c>
      <c r="C68" t="s">
        <v>161</v>
      </c>
      <c r="D68" t="s">
        <v>17</v>
      </c>
      <c r="E68" s="3"/>
      <c r="F68" s="13">
        <f t="shared" si="10"/>
        <v>2</v>
      </c>
      <c r="G68" s="13"/>
      <c r="H68" s="13">
        <f t="shared" si="11"/>
        <v>1</v>
      </c>
      <c r="I68" s="13"/>
      <c r="J68" s="13">
        <f t="shared" si="12"/>
        <v>1</v>
      </c>
      <c r="K68" s="13">
        <f t="shared" si="13"/>
        <v>1.5</v>
      </c>
      <c r="L68" s="13">
        <f t="shared" si="14"/>
        <v>2</v>
      </c>
    </row>
    <row r="69" spans="1:12">
      <c r="A69" t="s">
        <v>160</v>
      </c>
      <c r="B69">
        <v>2</v>
      </c>
      <c r="C69" t="s">
        <v>162</v>
      </c>
      <c r="D69" t="s">
        <v>17</v>
      </c>
      <c r="E69" s="3"/>
      <c r="F69" s="13">
        <f t="shared" si="10"/>
        <v>2</v>
      </c>
      <c r="G69" s="13"/>
      <c r="H69" s="13">
        <f t="shared" si="11"/>
        <v>1</v>
      </c>
      <c r="I69" s="13"/>
      <c r="J69" s="13">
        <f t="shared" si="12"/>
        <v>1</v>
      </c>
      <c r="K69" s="13">
        <f t="shared" si="13"/>
        <v>1.5</v>
      </c>
      <c r="L69" s="13">
        <f t="shared" si="14"/>
        <v>2</v>
      </c>
    </row>
    <row r="70" spans="1:12">
      <c r="A70" t="s">
        <v>135</v>
      </c>
      <c r="B70">
        <v>1</v>
      </c>
      <c r="C70" t="s">
        <v>16</v>
      </c>
      <c r="D70" t="s">
        <v>17</v>
      </c>
      <c r="E70" s="3"/>
      <c r="F70" s="13">
        <f t="shared" si="10"/>
        <v>2</v>
      </c>
      <c r="G70" s="13"/>
      <c r="H70" s="13">
        <f t="shared" si="11"/>
        <v>1</v>
      </c>
      <c r="I70" s="13"/>
      <c r="J70" s="13">
        <f t="shared" si="12"/>
        <v>1</v>
      </c>
      <c r="K70" s="13">
        <f t="shared" si="13"/>
        <v>1.5</v>
      </c>
      <c r="L70" s="13">
        <f t="shared" si="14"/>
        <v>2</v>
      </c>
    </row>
    <row r="71" spans="1:12">
      <c r="A71" t="s">
        <v>218</v>
      </c>
      <c r="B71">
        <v>1</v>
      </c>
      <c r="C71" t="s">
        <v>16</v>
      </c>
      <c r="D71" t="s">
        <v>17</v>
      </c>
      <c r="E71" s="3"/>
      <c r="F71" s="13">
        <f t="shared" si="10"/>
        <v>2</v>
      </c>
      <c r="G71" s="13"/>
      <c r="H71" s="13">
        <f t="shared" si="11"/>
        <v>1</v>
      </c>
      <c r="I71" s="13"/>
      <c r="J71" s="13">
        <f t="shared" si="12"/>
        <v>1</v>
      </c>
      <c r="K71" s="13">
        <f t="shared" si="13"/>
        <v>1.5</v>
      </c>
      <c r="L71" s="13">
        <f t="shared" si="14"/>
        <v>2</v>
      </c>
    </row>
    <row r="72" spans="1:12">
      <c r="A72" t="s">
        <v>160</v>
      </c>
      <c r="B72">
        <v>2</v>
      </c>
      <c r="C72" t="s">
        <v>163</v>
      </c>
      <c r="D72" t="s">
        <v>17</v>
      </c>
      <c r="E72" s="3"/>
      <c r="F72" s="13">
        <f t="shared" si="10"/>
        <v>2</v>
      </c>
      <c r="G72" s="13"/>
      <c r="H72" s="13">
        <f t="shared" si="11"/>
        <v>1</v>
      </c>
      <c r="I72" s="13"/>
      <c r="J72" s="13">
        <f t="shared" si="12"/>
        <v>1</v>
      </c>
      <c r="K72" s="13">
        <f t="shared" si="13"/>
        <v>1.5</v>
      </c>
      <c r="L72" s="13">
        <f t="shared" si="14"/>
        <v>2</v>
      </c>
    </row>
    <row r="73" spans="1:12">
      <c r="A73" t="s">
        <v>131</v>
      </c>
      <c r="B73">
        <v>1</v>
      </c>
      <c r="C73" t="s">
        <v>132</v>
      </c>
      <c r="D73" t="s">
        <v>17</v>
      </c>
      <c r="E73" s="3"/>
      <c r="F73" s="13">
        <f t="shared" si="10"/>
        <v>2</v>
      </c>
      <c r="G73" s="13"/>
      <c r="H73" s="13">
        <f t="shared" si="11"/>
        <v>1</v>
      </c>
      <c r="I73" s="13"/>
      <c r="J73" s="13">
        <f t="shared" si="12"/>
        <v>1</v>
      </c>
      <c r="K73" s="13">
        <f t="shared" si="13"/>
        <v>1.5</v>
      </c>
      <c r="L73" s="13">
        <f t="shared" si="14"/>
        <v>2</v>
      </c>
    </row>
    <row r="74" spans="1:12">
      <c r="A74" t="s">
        <v>153</v>
      </c>
      <c r="B74">
        <v>1</v>
      </c>
      <c r="C74" t="s">
        <v>132</v>
      </c>
      <c r="D74" t="s">
        <v>17</v>
      </c>
      <c r="E74" s="3"/>
      <c r="F74" s="13">
        <f t="shared" si="10"/>
        <v>2</v>
      </c>
      <c r="G74" s="13"/>
      <c r="H74" s="13">
        <f t="shared" si="11"/>
        <v>1</v>
      </c>
      <c r="I74" s="13"/>
      <c r="J74" s="13">
        <f t="shared" si="12"/>
        <v>1</v>
      </c>
      <c r="K74" s="13">
        <f t="shared" si="13"/>
        <v>1.5</v>
      </c>
      <c r="L74" s="13">
        <f t="shared" si="14"/>
        <v>2</v>
      </c>
    </row>
    <row r="75" spans="1:12">
      <c r="A75" t="s">
        <v>160</v>
      </c>
      <c r="B75">
        <v>3</v>
      </c>
      <c r="C75" t="s">
        <v>164</v>
      </c>
      <c r="D75" t="s">
        <v>17</v>
      </c>
      <c r="E75" s="3"/>
      <c r="F75" s="13">
        <f t="shared" si="10"/>
        <v>2</v>
      </c>
      <c r="G75" s="13"/>
      <c r="H75" s="13">
        <f t="shared" si="11"/>
        <v>1</v>
      </c>
      <c r="I75" s="13"/>
      <c r="J75" s="13">
        <f t="shared" si="12"/>
        <v>1</v>
      </c>
      <c r="K75" s="13">
        <f t="shared" si="13"/>
        <v>1.5</v>
      </c>
      <c r="L75" s="13">
        <f t="shared" si="14"/>
        <v>2</v>
      </c>
    </row>
    <row r="76" spans="1:12">
      <c r="A76" t="s">
        <v>219</v>
      </c>
      <c r="B76">
        <v>9</v>
      </c>
      <c r="C76" t="s">
        <v>220</v>
      </c>
      <c r="D76" t="s">
        <v>116</v>
      </c>
      <c r="E76" s="3"/>
      <c r="F76" s="13">
        <f t="shared" si="10"/>
        <v>2</v>
      </c>
      <c r="G76" s="13"/>
      <c r="H76" s="13">
        <f t="shared" si="11"/>
        <v>1</v>
      </c>
      <c r="I76" s="13"/>
      <c r="J76" s="13">
        <f t="shared" si="12"/>
        <v>1</v>
      </c>
      <c r="K76" s="13">
        <f t="shared" si="13"/>
        <v>1.5</v>
      </c>
      <c r="L76" s="13">
        <f t="shared" si="14"/>
        <v>2</v>
      </c>
    </row>
    <row r="77" spans="1:12">
      <c r="A77" t="s">
        <v>224</v>
      </c>
      <c r="B77">
        <v>9</v>
      </c>
      <c r="C77" t="s">
        <v>220</v>
      </c>
      <c r="D77" t="s">
        <v>116</v>
      </c>
      <c r="E77" s="3"/>
      <c r="F77" s="13">
        <f t="shared" si="10"/>
        <v>2</v>
      </c>
      <c r="G77" s="13"/>
      <c r="H77" s="13">
        <f t="shared" si="11"/>
        <v>1</v>
      </c>
      <c r="I77" s="13"/>
      <c r="J77" s="13">
        <f t="shared" si="12"/>
        <v>1</v>
      </c>
      <c r="K77" s="13">
        <f t="shared" si="13"/>
        <v>1.5</v>
      </c>
      <c r="L77" s="13">
        <f t="shared" si="14"/>
        <v>2</v>
      </c>
    </row>
    <row r="78" spans="1:12">
      <c r="A78" t="s">
        <v>117</v>
      </c>
      <c r="B78">
        <v>2</v>
      </c>
      <c r="C78" t="s">
        <v>91</v>
      </c>
      <c r="D78" t="s">
        <v>17</v>
      </c>
      <c r="E78" s="3"/>
      <c r="F78" s="13">
        <f t="shared" si="10"/>
        <v>2</v>
      </c>
      <c r="G78" s="13"/>
      <c r="H78" s="13">
        <f t="shared" si="11"/>
        <v>1</v>
      </c>
      <c r="I78" s="13"/>
      <c r="J78" s="13">
        <f t="shared" si="12"/>
        <v>1</v>
      </c>
      <c r="K78" s="13">
        <f t="shared" si="13"/>
        <v>1.5</v>
      </c>
      <c r="L78" s="13">
        <f t="shared" si="14"/>
        <v>2</v>
      </c>
    </row>
    <row r="79" spans="1:12">
      <c r="A79" t="s">
        <v>128</v>
      </c>
      <c r="B79">
        <v>2</v>
      </c>
      <c r="C79" t="s">
        <v>91</v>
      </c>
      <c r="D79" t="s">
        <v>17</v>
      </c>
      <c r="E79" s="3"/>
      <c r="F79" s="13">
        <f t="shared" si="10"/>
        <v>2</v>
      </c>
      <c r="H79" s="13">
        <f t="shared" si="11"/>
        <v>1</v>
      </c>
      <c r="J79" s="13">
        <f t="shared" si="12"/>
        <v>1</v>
      </c>
      <c r="K79" s="12">
        <f t="shared" si="13"/>
        <v>1.5</v>
      </c>
      <c r="L79">
        <f t="shared" si="14"/>
        <v>2</v>
      </c>
    </row>
    <row r="80" spans="1:12">
      <c r="A80" t="s">
        <v>152</v>
      </c>
      <c r="B80">
        <v>2</v>
      </c>
      <c r="C80" t="s">
        <v>91</v>
      </c>
      <c r="D80" t="s">
        <v>17</v>
      </c>
      <c r="E80" s="3"/>
      <c r="F80" s="13">
        <f t="shared" si="10"/>
        <v>2</v>
      </c>
      <c r="H80" s="13">
        <f t="shared" si="11"/>
        <v>1</v>
      </c>
      <c r="J80" s="13">
        <f t="shared" si="12"/>
        <v>1</v>
      </c>
      <c r="K80" s="12">
        <f t="shared" si="13"/>
        <v>1.5</v>
      </c>
      <c r="L80">
        <f t="shared" si="14"/>
        <v>2</v>
      </c>
    </row>
    <row r="81" spans="1:12">
      <c r="A81" t="s">
        <v>160</v>
      </c>
      <c r="B81">
        <v>3</v>
      </c>
      <c r="C81" t="s">
        <v>165</v>
      </c>
      <c r="D81" t="s">
        <v>17</v>
      </c>
      <c r="E81" s="3"/>
      <c r="F81" s="13">
        <f t="shared" si="10"/>
        <v>2</v>
      </c>
      <c r="H81" s="13">
        <f t="shared" si="11"/>
        <v>1</v>
      </c>
      <c r="J81" s="13">
        <f t="shared" si="12"/>
        <v>1</v>
      </c>
      <c r="K81" s="12">
        <f t="shared" si="13"/>
        <v>1.5</v>
      </c>
      <c r="L81">
        <f t="shared" si="14"/>
        <v>2</v>
      </c>
    </row>
    <row r="82" spans="1:12">
      <c r="A82" t="s">
        <v>160</v>
      </c>
      <c r="B82">
        <v>2</v>
      </c>
      <c r="C82" t="s">
        <v>166</v>
      </c>
      <c r="D82" t="s">
        <v>17</v>
      </c>
      <c r="E82" s="3"/>
      <c r="F82" s="13">
        <f t="shared" si="10"/>
        <v>2</v>
      </c>
      <c r="H82" s="13">
        <f t="shared" si="11"/>
        <v>1</v>
      </c>
      <c r="J82" s="13">
        <f t="shared" si="12"/>
        <v>1</v>
      </c>
      <c r="K82" s="12">
        <f t="shared" si="13"/>
        <v>1.5</v>
      </c>
      <c r="L82">
        <f t="shared" si="14"/>
        <v>2</v>
      </c>
    </row>
    <row r="83" spans="1:12">
      <c r="A83" t="s">
        <v>160</v>
      </c>
      <c r="B83">
        <v>4</v>
      </c>
      <c r="C83" t="s">
        <v>167</v>
      </c>
      <c r="D83" t="s">
        <v>17</v>
      </c>
      <c r="E83" s="3"/>
      <c r="F83" s="13">
        <f t="shared" si="10"/>
        <v>2</v>
      </c>
      <c r="H83" s="13">
        <f t="shared" si="11"/>
        <v>1</v>
      </c>
      <c r="J83" s="13">
        <f t="shared" si="12"/>
        <v>1</v>
      </c>
      <c r="K83" s="12">
        <f t="shared" si="13"/>
        <v>1.5</v>
      </c>
      <c r="L83">
        <f t="shared" si="14"/>
        <v>2</v>
      </c>
    </row>
    <row r="84" spans="1:12">
      <c r="A84" t="s">
        <v>142</v>
      </c>
      <c r="B84">
        <v>3</v>
      </c>
      <c r="C84" t="s">
        <v>143</v>
      </c>
      <c r="D84" t="s">
        <v>17</v>
      </c>
      <c r="E84" s="3"/>
      <c r="F84" s="13">
        <f t="shared" si="10"/>
        <v>2</v>
      </c>
      <c r="H84" s="13">
        <f t="shared" si="11"/>
        <v>1</v>
      </c>
      <c r="J84" s="13">
        <f t="shared" si="12"/>
        <v>1</v>
      </c>
      <c r="K84" s="12">
        <f t="shared" si="13"/>
        <v>1.5</v>
      </c>
      <c r="L84">
        <f t="shared" si="14"/>
        <v>2</v>
      </c>
    </row>
    <row r="85" spans="1:12">
      <c r="A85" t="s">
        <v>222</v>
      </c>
      <c r="B85">
        <v>3</v>
      </c>
      <c r="C85" t="s">
        <v>143</v>
      </c>
      <c r="D85" t="s">
        <v>17</v>
      </c>
      <c r="E85" s="3"/>
      <c r="F85" s="13">
        <f t="shared" si="10"/>
        <v>2</v>
      </c>
      <c r="H85" s="13">
        <f t="shared" si="11"/>
        <v>1</v>
      </c>
      <c r="J85" s="13">
        <f t="shared" si="12"/>
        <v>1</v>
      </c>
      <c r="K85" s="12">
        <f t="shared" si="13"/>
        <v>1.5</v>
      </c>
      <c r="L85">
        <f t="shared" si="14"/>
        <v>2</v>
      </c>
    </row>
    <row r="86" spans="1:12">
      <c r="A86" t="s">
        <v>229</v>
      </c>
      <c r="B86">
        <v>1</v>
      </c>
      <c r="C86" t="s">
        <v>87</v>
      </c>
      <c r="D86" t="s">
        <v>17</v>
      </c>
      <c r="E86" s="3"/>
      <c r="F86" s="13">
        <f t="shared" si="10"/>
        <v>2</v>
      </c>
      <c r="H86" s="13">
        <f t="shared" si="11"/>
        <v>1</v>
      </c>
      <c r="J86" s="13">
        <f t="shared" si="12"/>
        <v>1</v>
      </c>
      <c r="K86" s="12">
        <f t="shared" si="13"/>
        <v>1.5</v>
      </c>
      <c r="L86">
        <f t="shared" si="14"/>
        <v>2</v>
      </c>
    </row>
    <row r="87" spans="1:12">
      <c r="A87" t="s">
        <v>160</v>
      </c>
      <c r="B87">
        <v>4</v>
      </c>
      <c r="C87" t="s">
        <v>168</v>
      </c>
      <c r="D87" t="s">
        <v>17</v>
      </c>
      <c r="E87" s="3"/>
      <c r="F87" s="13">
        <f t="shared" si="10"/>
        <v>2</v>
      </c>
      <c r="H87" s="13">
        <f t="shared" si="11"/>
        <v>1</v>
      </c>
      <c r="J87" s="13">
        <f t="shared" si="12"/>
        <v>1</v>
      </c>
      <c r="K87" s="12">
        <f t="shared" si="13"/>
        <v>1.5</v>
      </c>
      <c r="L87">
        <f t="shared" si="14"/>
        <v>2</v>
      </c>
    </row>
    <row r="88" spans="1:12">
      <c r="A88" t="s">
        <v>160</v>
      </c>
      <c r="B88">
        <v>4</v>
      </c>
      <c r="C88" t="s">
        <v>169</v>
      </c>
      <c r="D88" t="s">
        <v>17</v>
      </c>
      <c r="E88" s="3"/>
      <c r="F88" s="13">
        <f t="shared" si="10"/>
        <v>2</v>
      </c>
      <c r="H88" s="13">
        <f t="shared" si="11"/>
        <v>1</v>
      </c>
      <c r="J88" s="13">
        <f t="shared" si="12"/>
        <v>1</v>
      </c>
      <c r="K88" s="12">
        <f t="shared" si="13"/>
        <v>1.5</v>
      </c>
      <c r="L88">
        <f t="shared" si="14"/>
        <v>2</v>
      </c>
    </row>
    <row r="89" spans="1:12">
      <c r="A89" t="s">
        <v>150</v>
      </c>
      <c r="B89">
        <v>4</v>
      </c>
      <c r="C89" t="s">
        <v>151</v>
      </c>
      <c r="D89" t="s">
        <v>17</v>
      </c>
      <c r="E89" s="3"/>
      <c r="F89" s="13">
        <f t="shared" si="10"/>
        <v>2</v>
      </c>
      <c r="H89" s="13">
        <f t="shared" si="11"/>
        <v>1</v>
      </c>
      <c r="J89" s="13">
        <f t="shared" si="12"/>
        <v>1</v>
      </c>
      <c r="K89" s="12">
        <f t="shared" si="13"/>
        <v>1.5</v>
      </c>
      <c r="L89">
        <f t="shared" si="14"/>
        <v>2</v>
      </c>
    </row>
    <row r="90" spans="1:12">
      <c r="A90" t="s">
        <v>160</v>
      </c>
      <c r="B90">
        <v>4</v>
      </c>
      <c r="C90" t="s">
        <v>170</v>
      </c>
      <c r="D90" t="s">
        <v>17</v>
      </c>
      <c r="E90" s="3"/>
      <c r="F90" s="13">
        <f t="shared" si="10"/>
        <v>2</v>
      </c>
      <c r="H90" s="13">
        <f t="shared" si="11"/>
        <v>1</v>
      </c>
      <c r="J90" s="13">
        <f t="shared" si="12"/>
        <v>1</v>
      </c>
      <c r="K90" s="12">
        <f t="shared" si="13"/>
        <v>1.5</v>
      </c>
      <c r="L90">
        <f t="shared" si="14"/>
        <v>2</v>
      </c>
    </row>
    <row r="91" spans="1:12">
      <c r="A91" t="s">
        <v>160</v>
      </c>
      <c r="B91">
        <v>3</v>
      </c>
      <c r="C91" t="s">
        <v>171</v>
      </c>
      <c r="D91" t="s">
        <v>17</v>
      </c>
      <c r="E91" s="3"/>
      <c r="F91" s="13">
        <f t="shared" si="10"/>
        <v>2</v>
      </c>
      <c r="H91" s="13">
        <f t="shared" si="11"/>
        <v>1</v>
      </c>
      <c r="J91" s="13">
        <f t="shared" si="12"/>
        <v>1</v>
      </c>
      <c r="K91" s="12">
        <f t="shared" si="13"/>
        <v>1.5</v>
      </c>
      <c r="L91">
        <f t="shared" si="14"/>
        <v>2</v>
      </c>
    </row>
    <row r="92" spans="1:12">
      <c r="A92" t="s">
        <v>160</v>
      </c>
      <c r="B92">
        <v>4</v>
      </c>
      <c r="C92" t="s">
        <v>172</v>
      </c>
      <c r="D92" t="s">
        <v>17</v>
      </c>
      <c r="E92" s="3"/>
      <c r="F92" s="13">
        <f t="shared" si="10"/>
        <v>2</v>
      </c>
      <c r="H92" s="13">
        <f t="shared" si="11"/>
        <v>1</v>
      </c>
      <c r="J92" s="13">
        <f t="shared" si="12"/>
        <v>1</v>
      </c>
      <c r="K92" s="12">
        <f t="shared" si="13"/>
        <v>1.5</v>
      </c>
      <c r="L92">
        <f t="shared" si="14"/>
        <v>2</v>
      </c>
    </row>
    <row r="93" spans="1:12">
      <c r="A93" t="s">
        <v>160</v>
      </c>
      <c r="B93">
        <v>3</v>
      </c>
      <c r="C93" t="s">
        <v>173</v>
      </c>
      <c r="D93" t="s">
        <v>17</v>
      </c>
      <c r="E93" s="3"/>
      <c r="F93" s="13">
        <f t="shared" si="10"/>
        <v>2</v>
      </c>
      <c r="H93" s="13">
        <f t="shared" si="11"/>
        <v>1</v>
      </c>
      <c r="J93" s="13">
        <f t="shared" si="12"/>
        <v>1</v>
      </c>
      <c r="K93" s="12">
        <f t="shared" si="13"/>
        <v>1.5</v>
      </c>
      <c r="L93">
        <f t="shared" si="14"/>
        <v>2</v>
      </c>
    </row>
    <row r="94" spans="1:12">
      <c r="A94" t="s">
        <v>160</v>
      </c>
      <c r="B94">
        <v>3</v>
      </c>
      <c r="C94" t="s">
        <v>174</v>
      </c>
      <c r="D94" t="s">
        <v>17</v>
      </c>
      <c r="E94" s="3"/>
      <c r="F94" s="13">
        <f t="shared" si="10"/>
        <v>2</v>
      </c>
      <c r="H94" s="13">
        <f t="shared" si="11"/>
        <v>1</v>
      </c>
      <c r="J94" s="13">
        <f t="shared" si="12"/>
        <v>1</v>
      </c>
      <c r="K94" s="12">
        <f t="shared" si="13"/>
        <v>1.5</v>
      </c>
      <c r="L94">
        <f t="shared" si="14"/>
        <v>2</v>
      </c>
    </row>
    <row r="95" spans="1:12">
      <c r="A95" t="s">
        <v>216</v>
      </c>
      <c r="B95">
        <v>1</v>
      </c>
      <c r="C95" t="s">
        <v>217</v>
      </c>
      <c r="D95" t="s">
        <v>17</v>
      </c>
      <c r="E95" s="3"/>
      <c r="F95" s="13">
        <f t="shared" si="10"/>
        <v>2</v>
      </c>
      <c r="H95" s="13">
        <f t="shared" si="11"/>
        <v>1</v>
      </c>
      <c r="J95" s="13">
        <f t="shared" si="12"/>
        <v>1</v>
      </c>
      <c r="K95" s="12">
        <f t="shared" si="13"/>
        <v>1.5</v>
      </c>
      <c r="L95">
        <f t="shared" si="14"/>
        <v>2</v>
      </c>
    </row>
    <row r="96" spans="1:12">
      <c r="A96" t="s">
        <v>160</v>
      </c>
      <c r="B96">
        <v>3</v>
      </c>
      <c r="C96" t="s">
        <v>175</v>
      </c>
      <c r="D96" t="s">
        <v>17</v>
      </c>
      <c r="E96" s="3"/>
      <c r="F96" s="13">
        <f t="shared" si="10"/>
        <v>2</v>
      </c>
      <c r="H96" s="13">
        <f t="shared" si="11"/>
        <v>1</v>
      </c>
      <c r="J96" s="13">
        <f t="shared" si="12"/>
        <v>1</v>
      </c>
      <c r="K96" s="12">
        <f t="shared" si="13"/>
        <v>1.5</v>
      </c>
      <c r="L96">
        <f t="shared" si="14"/>
        <v>2</v>
      </c>
    </row>
    <row r="97" spans="1:12">
      <c r="A97" t="s">
        <v>160</v>
      </c>
      <c r="B97">
        <v>4</v>
      </c>
      <c r="C97" t="s">
        <v>176</v>
      </c>
      <c r="D97" t="s">
        <v>17</v>
      </c>
      <c r="E97" s="3"/>
      <c r="F97" s="13">
        <f t="shared" si="10"/>
        <v>2</v>
      </c>
      <c r="H97" s="13">
        <f t="shared" si="11"/>
        <v>1</v>
      </c>
      <c r="J97" s="13">
        <f t="shared" si="12"/>
        <v>1</v>
      </c>
      <c r="K97" s="12">
        <f t="shared" si="13"/>
        <v>1.5</v>
      </c>
      <c r="L97">
        <f t="shared" si="14"/>
        <v>2</v>
      </c>
    </row>
    <row r="98" spans="1:12">
      <c r="A98" t="s">
        <v>160</v>
      </c>
      <c r="B98">
        <v>3</v>
      </c>
      <c r="C98" t="s">
        <v>177</v>
      </c>
      <c r="D98" t="s">
        <v>17</v>
      </c>
      <c r="E98" s="3"/>
      <c r="F98" s="13">
        <f t="shared" si="10"/>
        <v>2</v>
      </c>
      <c r="H98" s="13">
        <f t="shared" si="11"/>
        <v>1</v>
      </c>
      <c r="J98" s="13">
        <f t="shared" si="12"/>
        <v>1</v>
      </c>
      <c r="K98" s="12">
        <f t="shared" si="13"/>
        <v>1.5</v>
      </c>
      <c r="L98">
        <f t="shared" si="14"/>
        <v>2</v>
      </c>
    </row>
    <row r="99" spans="1:12">
      <c r="A99" t="s">
        <v>133</v>
      </c>
      <c r="B99">
        <v>2</v>
      </c>
      <c r="C99" t="s">
        <v>134</v>
      </c>
      <c r="D99" t="s">
        <v>17</v>
      </c>
      <c r="E99" s="3"/>
      <c r="F99" s="13">
        <f t="shared" ref="F99:F130" si="15">RANK($E$3:$E$158,$E$3:$E$158)</f>
        <v>2</v>
      </c>
      <c r="H99" s="13">
        <f t="shared" ref="H99:H130" si="16">RANK($G$3:$G$158,$G$3:$G$158)</f>
        <v>1</v>
      </c>
      <c r="J99" s="13">
        <f t="shared" ref="J99:J130" si="17">RANK($I$3:$I$158,$I$3:$I$158)</f>
        <v>1</v>
      </c>
      <c r="K99" s="12">
        <f t="shared" ref="K99:K130" si="18">(F99*50%)+(H99*25%)+(J99*25%)</f>
        <v>1.5</v>
      </c>
      <c r="L99">
        <f t="shared" ref="L99:L130" si="19">RANK($K$3:$K$158,$K$3:$K$158,1)</f>
        <v>2</v>
      </c>
    </row>
    <row r="100" spans="1:12">
      <c r="A100" t="s">
        <v>160</v>
      </c>
      <c r="B100">
        <v>1</v>
      </c>
      <c r="C100" t="s">
        <v>178</v>
      </c>
      <c r="D100" t="s">
        <v>17</v>
      </c>
      <c r="E100" s="3"/>
      <c r="F100" s="13">
        <f t="shared" si="15"/>
        <v>2</v>
      </c>
      <c r="H100" s="13">
        <f t="shared" si="16"/>
        <v>1</v>
      </c>
      <c r="J100" s="13">
        <f t="shared" si="17"/>
        <v>1</v>
      </c>
      <c r="K100" s="12">
        <f t="shared" si="18"/>
        <v>1.5</v>
      </c>
      <c r="L100">
        <f t="shared" si="19"/>
        <v>2</v>
      </c>
    </row>
    <row r="101" spans="1:12">
      <c r="A101" t="s">
        <v>160</v>
      </c>
      <c r="B101">
        <v>2</v>
      </c>
      <c r="C101" t="s">
        <v>179</v>
      </c>
      <c r="D101" t="s">
        <v>17</v>
      </c>
      <c r="E101" s="3"/>
      <c r="F101" s="13">
        <f t="shared" si="15"/>
        <v>2</v>
      </c>
      <c r="H101" s="13">
        <f t="shared" si="16"/>
        <v>1</v>
      </c>
      <c r="J101" s="13">
        <f t="shared" si="17"/>
        <v>1</v>
      </c>
      <c r="K101" s="12">
        <f t="shared" si="18"/>
        <v>1.5</v>
      </c>
      <c r="L101">
        <f t="shared" si="19"/>
        <v>2</v>
      </c>
    </row>
    <row r="102" spans="1:12">
      <c r="A102" t="s">
        <v>160</v>
      </c>
      <c r="B102">
        <v>2</v>
      </c>
      <c r="C102" t="s">
        <v>180</v>
      </c>
      <c r="D102" t="s">
        <v>17</v>
      </c>
      <c r="E102" s="3"/>
      <c r="F102" s="13">
        <f t="shared" si="15"/>
        <v>2</v>
      </c>
      <c r="H102" s="13">
        <f t="shared" si="16"/>
        <v>1</v>
      </c>
      <c r="J102" s="13">
        <f t="shared" si="17"/>
        <v>1</v>
      </c>
      <c r="K102" s="12">
        <f t="shared" si="18"/>
        <v>1.5</v>
      </c>
      <c r="L102">
        <f t="shared" si="19"/>
        <v>2</v>
      </c>
    </row>
    <row r="103" spans="1:12">
      <c r="A103" t="s">
        <v>160</v>
      </c>
      <c r="B103">
        <v>2</v>
      </c>
      <c r="C103" t="s">
        <v>181</v>
      </c>
      <c r="D103" t="s">
        <v>17</v>
      </c>
      <c r="E103" s="3"/>
      <c r="F103" s="13">
        <f t="shared" si="15"/>
        <v>2</v>
      </c>
      <c r="H103" s="13">
        <f t="shared" si="16"/>
        <v>1</v>
      </c>
      <c r="J103" s="13">
        <f t="shared" si="17"/>
        <v>1</v>
      </c>
      <c r="K103" s="12">
        <f t="shared" si="18"/>
        <v>1.5</v>
      </c>
      <c r="L103">
        <f t="shared" si="19"/>
        <v>2</v>
      </c>
    </row>
    <row r="104" spans="1:12">
      <c r="A104" t="s">
        <v>212</v>
      </c>
      <c r="B104">
        <v>2</v>
      </c>
      <c r="C104" t="s">
        <v>213</v>
      </c>
      <c r="D104" t="s">
        <v>17</v>
      </c>
      <c r="E104" s="3"/>
      <c r="F104" s="13">
        <f t="shared" si="15"/>
        <v>2</v>
      </c>
      <c r="H104" s="13">
        <f t="shared" si="16"/>
        <v>1</v>
      </c>
      <c r="J104" s="13">
        <f t="shared" si="17"/>
        <v>1</v>
      </c>
      <c r="K104" s="12">
        <f t="shared" si="18"/>
        <v>1.5</v>
      </c>
      <c r="L104">
        <f t="shared" si="19"/>
        <v>2</v>
      </c>
    </row>
    <row r="105" spans="1:12">
      <c r="A105" t="s">
        <v>214</v>
      </c>
      <c r="B105">
        <v>2</v>
      </c>
      <c r="C105" t="s">
        <v>213</v>
      </c>
      <c r="D105" t="s">
        <v>17</v>
      </c>
      <c r="E105" s="3"/>
      <c r="F105" s="13">
        <f t="shared" si="15"/>
        <v>2</v>
      </c>
      <c r="H105" s="13">
        <f t="shared" si="16"/>
        <v>1</v>
      </c>
      <c r="J105" s="13">
        <f t="shared" si="17"/>
        <v>1</v>
      </c>
      <c r="K105" s="12">
        <f t="shared" si="18"/>
        <v>1.5</v>
      </c>
      <c r="L105">
        <f t="shared" si="19"/>
        <v>2</v>
      </c>
    </row>
    <row r="106" spans="1:12">
      <c r="A106" t="s">
        <v>160</v>
      </c>
      <c r="B106">
        <v>3</v>
      </c>
      <c r="C106" t="s">
        <v>182</v>
      </c>
      <c r="D106" t="s">
        <v>17</v>
      </c>
      <c r="E106" s="3"/>
      <c r="F106" s="13">
        <f t="shared" si="15"/>
        <v>2</v>
      </c>
      <c r="H106" s="13">
        <f t="shared" si="16"/>
        <v>1</v>
      </c>
      <c r="J106" s="13">
        <f t="shared" si="17"/>
        <v>1</v>
      </c>
      <c r="K106" s="12">
        <f t="shared" si="18"/>
        <v>1.5</v>
      </c>
      <c r="L106">
        <f t="shared" si="19"/>
        <v>2</v>
      </c>
    </row>
    <row r="107" spans="1:12">
      <c r="A107" t="s">
        <v>160</v>
      </c>
      <c r="B107">
        <v>3</v>
      </c>
      <c r="C107" t="s">
        <v>183</v>
      </c>
      <c r="D107" t="s">
        <v>17</v>
      </c>
      <c r="E107" s="3"/>
      <c r="F107" s="13">
        <f t="shared" si="15"/>
        <v>2</v>
      </c>
      <c r="H107" s="13">
        <f t="shared" si="16"/>
        <v>1</v>
      </c>
      <c r="J107" s="13">
        <f t="shared" si="17"/>
        <v>1</v>
      </c>
      <c r="K107" s="12">
        <f t="shared" si="18"/>
        <v>1.5</v>
      </c>
      <c r="L107">
        <f t="shared" si="19"/>
        <v>2</v>
      </c>
    </row>
    <row r="108" spans="1:12">
      <c r="A108" t="s">
        <v>160</v>
      </c>
      <c r="B108">
        <v>2</v>
      </c>
      <c r="C108" t="s">
        <v>184</v>
      </c>
      <c r="D108" t="s">
        <v>17</v>
      </c>
      <c r="E108" s="3"/>
      <c r="F108" s="13">
        <f t="shared" si="15"/>
        <v>2</v>
      </c>
      <c r="H108" s="13">
        <f t="shared" si="16"/>
        <v>1</v>
      </c>
      <c r="J108" s="13">
        <f t="shared" si="17"/>
        <v>1</v>
      </c>
      <c r="K108" s="12">
        <f t="shared" si="18"/>
        <v>1.5</v>
      </c>
      <c r="L108">
        <f t="shared" si="19"/>
        <v>2</v>
      </c>
    </row>
    <row r="109" spans="1:12">
      <c r="A109" t="s">
        <v>160</v>
      </c>
      <c r="B109">
        <v>2</v>
      </c>
      <c r="C109" t="s">
        <v>185</v>
      </c>
      <c r="D109" t="s">
        <v>17</v>
      </c>
      <c r="E109" s="3"/>
      <c r="F109" s="13">
        <f t="shared" si="15"/>
        <v>2</v>
      </c>
      <c r="H109" s="13">
        <f t="shared" si="16"/>
        <v>1</v>
      </c>
      <c r="J109" s="13">
        <f t="shared" si="17"/>
        <v>1</v>
      </c>
      <c r="K109" s="12">
        <f t="shared" si="18"/>
        <v>1.5</v>
      </c>
      <c r="L109">
        <f t="shared" si="19"/>
        <v>2</v>
      </c>
    </row>
    <row r="110" spans="1:12">
      <c r="A110" t="s">
        <v>148</v>
      </c>
      <c r="B110">
        <v>3</v>
      </c>
      <c r="C110" t="s">
        <v>149</v>
      </c>
      <c r="D110" t="s">
        <v>17</v>
      </c>
      <c r="E110" s="3"/>
      <c r="F110" s="13">
        <f t="shared" si="15"/>
        <v>2</v>
      </c>
      <c r="H110" s="13">
        <f t="shared" si="16"/>
        <v>1</v>
      </c>
      <c r="J110" s="13">
        <f t="shared" si="17"/>
        <v>1</v>
      </c>
      <c r="K110" s="12">
        <f t="shared" si="18"/>
        <v>1.5</v>
      </c>
      <c r="L110">
        <f t="shared" si="19"/>
        <v>2</v>
      </c>
    </row>
    <row r="111" spans="1:12">
      <c r="A111" t="s">
        <v>160</v>
      </c>
      <c r="B111">
        <v>1</v>
      </c>
      <c r="C111" t="s">
        <v>186</v>
      </c>
      <c r="D111" t="s">
        <v>17</v>
      </c>
      <c r="E111" s="3"/>
      <c r="F111" s="13">
        <f t="shared" si="15"/>
        <v>2</v>
      </c>
      <c r="H111" s="13">
        <f t="shared" si="16"/>
        <v>1</v>
      </c>
      <c r="J111" s="13">
        <f t="shared" si="17"/>
        <v>1</v>
      </c>
      <c r="K111" s="12">
        <f t="shared" si="18"/>
        <v>1.5</v>
      </c>
      <c r="L111">
        <f t="shared" si="19"/>
        <v>2</v>
      </c>
    </row>
    <row r="112" spans="1:12">
      <c r="A112" t="s">
        <v>114</v>
      </c>
      <c r="B112">
        <v>9</v>
      </c>
      <c r="C112" t="s">
        <v>115</v>
      </c>
      <c r="D112" t="s">
        <v>116</v>
      </c>
      <c r="E112" s="3"/>
      <c r="F112" s="13">
        <f t="shared" si="15"/>
        <v>2</v>
      </c>
      <c r="H112" s="13">
        <f t="shared" si="16"/>
        <v>1</v>
      </c>
      <c r="J112" s="13">
        <f t="shared" si="17"/>
        <v>1</v>
      </c>
      <c r="K112" s="12">
        <f t="shared" si="18"/>
        <v>1.5</v>
      </c>
      <c r="L112">
        <f t="shared" si="19"/>
        <v>2</v>
      </c>
    </row>
    <row r="113" spans="1:12">
      <c r="A113" t="s">
        <v>122</v>
      </c>
      <c r="B113">
        <v>9</v>
      </c>
      <c r="C113" t="s">
        <v>115</v>
      </c>
      <c r="D113" t="s">
        <v>116</v>
      </c>
      <c r="E113" s="3"/>
      <c r="F113" s="13">
        <f t="shared" si="15"/>
        <v>2</v>
      </c>
      <c r="H113" s="13">
        <f t="shared" si="16"/>
        <v>1</v>
      </c>
      <c r="J113" s="13">
        <f t="shared" si="17"/>
        <v>1</v>
      </c>
      <c r="K113" s="12">
        <f t="shared" si="18"/>
        <v>1.5</v>
      </c>
      <c r="L113">
        <f t="shared" si="19"/>
        <v>2</v>
      </c>
    </row>
    <row r="114" spans="1:12">
      <c r="A114" t="s">
        <v>124</v>
      </c>
      <c r="B114">
        <v>9</v>
      </c>
      <c r="C114" t="s">
        <v>115</v>
      </c>
      <c r="D114" t="s">
        <v>116</v>
      </c>
      <c r="E114" s="3"/>
      <c r="F114" s="13">
        <f t="shared" si="15"/>
        <v>2</v>
      </c>
      <c r="H114" s="13">
        <f t="shared" si="16"/>
        <v>1</v>
      </c>
      <c r="J114" s="13">
        <f t="shared" si="17"/>
        <v>1</v>
      </c>
      <c r="K114" s="12">
        <f t="shared" si="18"/>
        <v>1.5</v>
      </c>
      <c r="L114">
        <f t="shared" si="19"/>
        <v>2</v>
      </c>
    </row>
    <row r="115" spans="1:12">
      <c r="A115" t="s">
        <v>140</v>
      </c>
      <c r="B115">
        <v>9</v>
      </c>
      <c r="C115" t="s">
        <v>115</v>
      </c>
      <c r="D115" t="s">
        <v>116</v>
      </c>
      <c r="E115" s="3"/>
      <c r="F115" s="13">
        <f t="shared" si="15"/>
        <v>2</v>
      </c>
      <c r="H115" s="13">
        <f t="shared" si="16"/>
        <v>1</v>
      </c>
      <c r="J115" s="13">
        <f t="shared" si="17"/>
        <v>1</v>
      </c>
      <c r="K115" s="12">
        <f t="shared" si="18"/>
        <v>1.5</v>
      </c>
      <c r="L115">
        <f t="shared" si="19"/>
        <v>2</v>
      </c>
    </row>
    <row r="116" spans="1:12">
      <c r="A116" t="s">
        <v>160</v>
      </c>
      <c r="B116">
        <v>3</v>
      </c>
      <c r="C116" t="s">
        <v>187</v>
      </c>
      <c r="D116" t="s">
        <v>17</v>
      </c>
      <c r="E116" s="3"/>
      <c r="F116" s="13">
        <f t="shared" si="15"/>
        <v>2</v>
      </c>
      <c r="H116" s="13">
        <f t="shared" si="16"/>
        <v>1</v>
      </c>
      <c r="J116" s="13">
        <f t="shared" si="17"/>
        <v>1</v>
      </c>
      <c r="K116" s="12">
        <f t="shared" si="18"/>
        <v>1.5</v>
      </c>
      <c r="L116">
        <f t="shared" si="19"/>
        <v>2</v>
      </c>
    </row>
    <row r="117" spans="1:12">
      <c r="A117" t="s">
        <v>160</v>
      </c>
      <c r="B117">
        <v>2</v>
      </c>
      <c r="C117" t="s">
        <v>188</v>
      </c>
      <c r="D117" t="s">
        <v>17</v>
      </c>
      <c r="E117" s="3"/>
      <c r="F117" s="13">
        <f t="shared" si="15"/>
        <v>2</v>
      </c>
      <c r="H117" s="13">
        <f t="shared" si="16"/>
        <v>1</v>
      </c>
      <c r="J117" s="13">
        <f t="shared" si="17"/>
        <v>1</v>
      </c>
      <c r="K117" s="12">
        <f t="shared" si="18"/>
        <v>1.5</v>
      </c>
      <c r="L117">
        <f t="shared" si="19"/>
        <v>2</v>
      </c>
    </row>
    <row r="118" spans="1:12">
      <c r="A118" t="s">
        <v>160</v>
      </c>
      <c r="B118">
        <v>3</v>
      </c>
      <c r="C118" t="s">
        <v>189</v>
      </c>
      <c r="D118" t="s">
        <v>17</v>
      </c>
      <c r="E118" s="3"/>
      <c r="F118" s="13">
        <f t="shared" si="15"/>
        <v>2</v>
      </c>
      <c r="H118" s="13">
        <f t="shared" si="16"/>
        <v>1</v>
      </c>
      <c r="J118" s="13">
        <f t="shared" si="17"/>
        <v>1</v>
      </c>
      <c r="K118" s="12">
        <f t="shared" si="18"/>
        <v>1.5</v>
      </c>
      <c r="L118">
        <f t="shared" si="19"/>
        <v>2</v>
      </c>
    </row>
    <row r="119" spans="1:12">
      <c r="A119" t="s">
        <v>160</v>
      </c>
      <c r="B119">
        <v>3</v>
      </c>
      <c r="C119" t="s">
        <v>190</v>
      </c>
      <c r="D119" t="s">
        <v>17</v>
      </c>
      <c r="E119" s="3"/>
      <c r="F119" s="13">
        <f t="shared" si="15"/>
        <v>2</v>
      </c>
      <c r="H119" s="13">
        <f t="shared" si="16"/>
        <v>1</v>
      </c>
      <c r="J119" s="13">
        <f t="shared" si="17"/>
        <v>1</v>
      </c>
      <c r="K119" s="12">
        <f t="shared" si="18"/>
        <v>1.5</v>
      </c>
      <c r="L119">
        <f t="shared" si="19"/>
        <v>2</v>
      </c>
    </row>
    <row r="120" spans="1:12">
      <c r="A120" t="s">
        <v>160</v>
      </c>
      <c r="B120">
        <v>4</v>
      </c>
      <c r="C120" t="s">
        <v>191</v>
      </c>
      <c r="D120" t="s">
        <v>17</v>
      </c>
      <c r="E120" s="3"/>
      <c r="F120" s="13">
        <f t="shared" si="15"/>
        <v>2</v>
      </c>
      <c r="H120" s="13">
        <f t="shared" si="16"/>
        <v>1</v>
      </c>
      <c r="J120" s="13">
        <f t="shared" si="17"/>
        <v>1</v>
      </c>
      <c r="K120" s="12">
        <f t="shared" si="18"/>
        <v>1.5</v>
      </c>
      <c r="L120">
        <f t="shared" si="19"/>
        <v>2</v>
      </c>
    </row>
    <row r="121" spans="1:12">
      <c r="A121" t="s">
        <v>160</v>
      </c>
      <c r="B121">
        <v>4</v>
      </c>
      <c r="C121" t="s">
        <v>192</v>
      </c>
      <c r="D121" t="s">
        <v>17</v>
      </c>
      <c r="E121" s="3"/>
      <c r="F121" s="13">
        <f t="shared" si="15"/>
        <v>2</v>
      </c>
      <c r="H121" s="13">
        <f t="shared" si="16"/>
        <v>1</v>
      </c>
      <c r="J121" s="13">
        <f t="shared" si="17"/>
        <v>1</v>
      </c>
      <c r="K121" s="12">
        <f t="shared" si="18"/>
        <v>1.5</v>
      </c>
      <c r="L121">
        <f t="shared" si="19"/>
        <v>2</v>
      </c>
    </row>
    <row r="122" spans="1:12">
      <c r="A122" t="s">
        <v>160</v>
      </c>
      <c r="B122">
        <v>3</v>
      </c>
      <c r="C122" t="s">
        <v>193</v>
      </c>
      <c r="D122" t="s">
        <v>17</v>
      </c>
      <c r="E122" s="3"/>
      <c r="F122" s="13">
        <f t="shared" si="15"/>
        <v>2</v>
      </c>
      <c r="H122" s="13">
        <f t="shared" si="16"/>
        <v>1</v>
      </c>
      <c r="J122" s="13">
        <f t="shared" si="17"/>
        <v>1</v>
      </c>
      <c r="K122" s="12">
        <f t="shared" si="18"/>
        <v>1.5</v>
      </c>
      <c r="L122">
        <f t="shared" si="19"/>
        <v>2</v>
      </c>
    </row>
    <row r="123" spans="1:12">
      <c r="A123" t="s">
        <v>215</v>
      </c>
      <c r="B123">
        <v>1</v>
      </c>
      <c r="C123" t="s">
        <v>40</v>
      </c>
      <c r="D123" t="s">
        <v>17</v>
      </c>
      <c r="E123" s="3"/>
      <c r="F123" s="13">
        <f t="shared" si="15"/>
        <v>2</v>
      </c>
      <c r="H123" s="13">
        <f t="shared" si="16"/>
        <v>1</v>
      </c>
      <c r="J123" s="13">
        <f t="shared" si="17"/>
        <v>1</v>
      </c>
      <c r="K123" s="12">
        <f t="shared" si="18"/>
        <v>1.5</v>
      </c>
      <c r="L123">
        <f t="shared" si="19"/>
        <v>2</v>
      </c>
    </row>
    <row r="124" spans="1:12">
      <c r="A124" t="s">
        <v>118</v>
      </c>
      <c r="B124">
        <v>2</v>
      </c>
      <c r="C124" t="s">
        <v>119</v>
      </c>
      <c r="D124" t="s">
        <v>17</v>
      </c>
      <c r="E124" s="3"/>
      <c r="F124" s="13">
        <f t="shared" si="15"/>
        <v>2</v>
      </c>
      <c r="H124" s="13">
        <f t="shared" si="16"/>
        <v>1</v>
      </c>
      <c r="J124" s="13">
        <f t="shared" si="17"/>
        <v>1</v>
      </c>
      <c r="K124" s="12">
        <f t="shared" si="18"/>
        <v>1.5</v>
      </c>
      <c r="L124">
        <f t="shared" si="19"/>
        <v>2</v>
      </c>
    </row>
    <row r="125" spans="1:12">
      <c r="A125" t="s">
        <v>144</v>
      </c>
      <c r="B125">
        <v>2</v>
      </c>
      <c r="C125" t="s">
        <v>119</v>
      </c>
      <c r="D125" t="s">
        <v>17</v>
      </c>
      <c r="E125" s="3"/>
      <c r="F125" s="13">
        <f t="shared" si="15"/>
        <v>2</v>
      </c>
      <c r="H125" s="13">
        <f t="shared" si="16"/>
        <v>1</v>
      </c>
      <c r="J125" s="13">
        <f t="shared" si="17"/>
        <v>1</v>
      </c>
      <c r="K125" s="12">
        <f t="shared" si="18"/>
        <v>1.5</v>
      </c>
      <c r="L125">
        <f t="shared" si="19"/>
        <v>2</v>
      </c>
    </row>
    <row r="126" spans="1:12">
      <c r="A126" t="s">
        <v>147</v>
      </c>
      <c r="B126">
        <v>2</v>
      </c>
      <c r="C126" t="s">
        <v>119</v>
      </c>
      <c r="D126" t="s">
        <v>17</v>
      </c>
      <c r="E126" s="3"/>
      <c r="F126" s="13">
        <f t="shared" si="15"/>
        <v>2</v>
      </c>
      <c r="H126" s="13">
        <f t="shared" si="16"/>
        <v>1</v>
      </c>
      <c r="J126" s="13">
        <f t="shared" si="17"/>
        <v>1</v>
      </c>
      <c r="K126" s="12">
        <f t="shared" si="18"/>
        <v>1.5</v>
      </c>
      <c r="L126">
        <f t="shared" si="19"/>
        <v>2</v>
      </c>
    </row>
    <row r="127" spans="1:12">
      <c r="A127" t="s">
        <v>159</v>
      </c>
      <c r="B127">
        <v>2</v>
      </c>
      <c r="C127" t="s">
        <v>119</v>
      </c>
      <c r="D127" t="s">
        <v>17</v>
      </c>
      <c r="E127" s="3"/>
      <c r="F127" s="13">
        <f t="shared" si="15"/>
        <v>2</v>
      </c>
      <c r="H127" s="13">
        <f t="shared" si="16"/>
        <v>1</v>
      </c>
      <c r="J127" s="13">
        <f t="shared" si="17"/>
        <v>1</v>
      </c>
      <c r="K127" s="12">
        <f t="shared" si="18"/>
        <v>1.5</v>
      </c>
      <c r="L127">
        <f t="shared" si="19"/>
        <v>2</v>
      </c>
    </row>
    <row r="128" spans="1:12">
      <c r="A128" t="s">
        <v>126</v>
      </c>
      <c r="B128">
        <v>2</v>
      </c>
      <c r="C128" t="s">
        <v>127</v>
      </c>
      <c r="D128" t="s">
        <v>17</v>
      </c>
      <c r="E128" s="3"/>
      <c r="F128" s="13">
        <f t="shared" si="15"/>
        <v>2</v>
      </c>
      <c r="H128" s="13">
        <f t="shared" si="16"/>
        <v>1</v>
      </c>
      <c r="J128" s="13">
        <f t="shared" si="17"/>
        <v>1</v>
      </c>
      <c r="K128" s="12">
        <f t="shared" si="18"/>
        <v>1.5</v>
      </c>
      <c r="L128">
        <f t="shared" si="19"/>
        <v>2</v>
      </c>
    </row>
    <row r="129" spans="1:12">
      <c r="A129" t="s">
        <v>160</v>
      </c>
      <c r="B129">
        <v>1</v>
      </c>
      <c r="C129" t="s">
        <v>194</v>
      </c>
      <c r="D129" t="s">
        <v>17</v>
      </c>
      <c r="E129" s="3"/>
      <c r="F129" s="13">
        <f t="shared" si="15"/>
        <v>2</v>
      </c>
      <c r="H129" s="13">
        <f t="shared" si="16"/>
        <v>1</v>
      </c>
      <c r="J129" s="13">
        <f t="shared" si="17"/>
        <v>1</v>
      </c>
      <c r="K129" s="12">
        <f t="shared" si="18"/>
        <v>1.5</v>
      </c>
      <c r="L129">
        <f t="shared" si="19"/>
        <v>2</v>
      </c>
    </row>
    <row r="130" spans="1:12">
      <c r="A130" t="s">
        <v>160</v>
      </c>
      <c r="B130">
        <v>3</v>
      </c>
      <c r="C130" t="s">
        <v>195</v>
      </c>
      <c r="D130" t="s">
        <v>17</v>
      </c>
      <c r="E130" s="3"/>
      <c r="F130" s="13">
        <f t="shared" si="15"/>
        <v>2</v>
      </c>
      <c r="H130" s="13">
        <f t="shared" si="16"/>
        <v>1</v>
      </c>
      <c r="J130" s="13">
        <f t="shared" si="17"/>
        <v>1</v>
      </c>
      <c r="K130" s="12">
        <f t="shared" si="18"/>
        <v>1.5</v>
      </c>
      <c r="L130">
        <f t="shared" si="19"/>
        <v>2</v>
      </c>
    </row>
    <row r="131" spans="1:12">
      <c r="A131" t="s">
        <v>160</v>
      </c>
      <c r="B131">
        <v>2</v>
      </c>
      <c r="C131" t="s">
        <v>196</v>
      </c>
      <c r="D131" t="s">
        <v>17</v>
      </c>
      <c r="E131" s="3"/>
      <c r="F131" s="13">
        <f t="shared" ref="F131:F158" si="20">RANK($E$3:$E$158,$E$3:$E$158)</f>
        <v>2</v>
      </c>
      <c r="H131" s="13">
        <f t="shared" ref="H131:H158" si="21">RANK($G$3:$G$158,$G$3:$G$158)</f>
        <v>1</v>
      </c>
      <c r="J131" s="13">
        <f t="shared" ref="J131:J158" si="22">RANK($I$3:$I$158,$I$3:$I$158)</f>
        <v>1</v>
      </c>
      <c r="K131" s="12">
        <f t="shared" ref="K131:K158" si="23">(F131*50%)+(H131*25%)+(J131*25%)</f>
        <v>1.5</v>
      </c>
      <c r="L131">
        <f t="shared" ref="L131:L158" si="24">RANK($K$3:$K$158,$K$3:$K$158,1)</f>
        <v>2</v>
      </c>
    </row>
    <row r="132" spans="1:12">
      <c r="A132" t="s">
        <v>160</v>
      </c>
      <c r="B132">
        <v>4</v>
      </c>
      <c r="C132" t="s">
        <v>197</v>
      </c>
      <c r="D132" t="s">
        <v>17</v>
      </c>
      <c r="E132" s="3"/>
      <c r="F132" s="13">
        <f t="shared" si="20"/>
        <v>2</v>
      </c>
      <c r="H132" s="13">
        <f t="shared" si="21"/>
        <v>1</v>
      </c>
      <c r="J132" s="13">
        <f t="shared" si="22"/>
        <v>1</v>
      </c>
      <c r="K132" s="12">
        <f t="shared" si="23"/>
        <v>1.5</v>
      </c>
      <c r="L132">
        <f t="shared" si="24"/>
        <v>2</v>
      </c>
    </row>
    <row r="133" spans="1:12">
      <c r="A133" t="s">
        <v>160</v>
      </c>
      <c r="B133">
        <v>2</v>
      </c>
      <c r="C133" t="s">
        <v>198</v>
      </c>
      <c r="D133" t="s">
        <v>17</v>
      </c>
      <c r="E133" s="3"/>
      <c r="F133" s="13">
        <f t="shared" si="20"/>
        <v>2</v>
      </c>
      <c r="H133" s="13">
        <f t="shared" si="21"/>
        <v>1</v>
      </c>
      <c r="J133" s="13">
        <f t="shared" si="22"/>
        <v>1</v>
      </c>
      <c r="K133" s="12">
        <f t="shared" si="23"/>
        <v>1.5</v>
      </c>
      <c r="L133">
        <f t="shared" si="24"/>
        <v>2</v>
      </c>
    </row>
    <row r="134" spans="1:12">
      <c r="A134" t="s">
        <v>209</v>
      </c>
      <c r="B134">
        <v>2</v>
      </c>
      <c r="C134" t="s">
        <v>210</v>
      </c>
      <c r="D134" t="s">
        <v>17</v>
      </c>
      <c r="E134" s="3"/>
      <c r="F134" s="13">
        <f t="shared" si="20"/>
        <v>2</v>
      </c>
      <c r="H134" s="13">
        <f t="shared" si="21"/>
        <v>1</v>
      </c>
      <c r="J134" s="13">
        <f t="shared" si="22"/>
        <v>1</v>
      </c>
      <c r="K134" s="12">
        <f t="shared" si="23"/>
        <v>1.5</v>
      </c>
      <c r="L134">
        <f t="shared" si="24"/>
        <v>2</v>
      </c>
    </row>
    <row r="135" spans="1:12">
      <c r="A135" t="s">
        <v>160</v>
      </c>
      <c r="B135">
        <v>1</v>
      </c>
      <c r="C135" t="s">
        <v>38</v>
      </c>
      <c r="D135" t="s">
        <v>17</v>
      </c>
      <c r="E135" s="3"/>
      <c r="F135" s="13">
        <f t="shared" si="20"/>
        <v>2</v>
      </c>
      <c r="H135" s="13">
        <f t="shared" si="21"/>
        <v>1</v>
      </c>
      <c r="J135" s="13">
        <f t="shared" si="22"/>
        <v>1</v>
      </c>
      <c r="K135" s="12">
        <f t="shared" si="23"/>
        <v>1.5</v>
      </c>
      <c r="L135">
        <f t="shared" si="24"/>
        <v>2</v>
      </c>
    </row>
    <row r="136" spans="1:12">
      <c r="A136" t="s">
        <v>160</v>
      </c>
      <c r="B136">
        <v>4</v>
      </c>
      <c r="C136" t="s">
        <v>199</v>
      </c>
      <c r="D136" t="s">
        <v>17</v>
      </c>
      <c r="E136" s="3"/>
      <c r="F136" s="13">
        <f t="shared" si="20"/>
        <v>2</v>
      </c>
      <c r="H136" s="13">
        <f t="shared" si="21"/>
        <v>1</v>
      </c>
      <c r="J136" s="13">
        <f t="shared" si="22"/>
        <v>1</v>
      </c>
      <c r="K136" s="12">
        <f t="shared" si="23"/>
        <v>1.5</v>
      </c>
      <c r="L136">
        <f t="shared" si="24"/>
        <v>2</v>
      </c>
    </row>
    <row r="137" spans="1:12">
      <c r="A137" t="s">
        <v>225</v>
      </c>
      <c r="B137">
        <v>3</v>
      </c>
      <c r="C137" t="s">
        <v>158</v>
      </c>
      <c r="D137" t="s">
        <v>17</v>
      </c>
      <c r="E137" s="3"/>
      <c r="F137" s="13">
        <f t="shared" si="20"/>
        <v>2</v>
      </c>
      <c r="H137" s="13">
        <f t="shared" si="21"/>
        <v>1</v>
      </c>
      <c r="J137" s="13">
        <f t="shared" si="22"/>
        <v>1</v>
      </c>
      <c r="K137" s="12">
        <f t="shared" si="23"/>
        <v>1.5</v>
      </c>
      <c r="L137">
        <f t="shared" si="24"/>
        <v>2</v>
      </c>
    </row>
    <row r="138" spans="1:12">
      <c r="A138" t="s">
        <v>160</v>
      </c>
      <c r="B138">
        <v>1</v>
      </c>
      <c r="C138" t="s">
        <v>200</v>
      </c>
      <c r="D138" t="s">
        <v>17</v>
      </c>
      <c r="E138" s="3"/>
      <c r="F138" s="13">
        <f t="shared" si="20"/>
        <v>2</v>
      </c>
      <c r="H138" s="13">
        <f t="shared" si="21"/>
        <v>1</v>
      </c>
      <c r="J138" s="13">
        <f t="shared" si="22"/>
        <v>1</v>
      </c>
      <c r="K138" s="12">
        <f t="shared" si="23"/>
        <v>1.5</v>
      </c>
      <c r="L138">
        <f t="shared" si="24"/>
        <v>2</v>
      </c>
    </row>
    <row r="139" spans="1:12">
      <c r="A139" t="s">
        <v>160</v>
      </c>
      <c r="B139">
        <v>3</v>
      </c>
      <c r="C139" t="s">
        <v>201</v>
      </c>
      <c r="D139" t="s">
        <v>17</v>
      </c>
      <c r="E139" s="3"/>
      <c r="F139" s="13">
        <f t="shared" si="20"/>
        <v>2</v>
      </c>
      <c r="H139" s="13">
        <f t="shared" si="21"/>
        <v>1</v>
      </c>
      <c r="J139" s="13">
        <f t="shared" si="22"/>
        <v>1</v>
      </c>
      <c r="K139" s="12">
        <f t="shared" si="23"/>
        <v>1.5</v>
      </c>
      <c r="L139">
        <f t="shared" si="24"/>
        <v>2</v>
      </c>
    </row>
    <row r="140" spans="1:12">
      <c r="A140" t="s">
        <v>160</v>
      </c>
      <c r="B140">
        <v>4</v>
      </c>
      <c r="C140" t="s">
        <v>202</v>
      </c>
      <c r="D140" t="s">
        <v>17</v>
      </c>
      <c r="E140" s="3"/>
      <c r="F140" s="13">
        <f t="shared" si="20"/>
        <v>2</v>
      </c>
      <c r="H140" s="13">
        <f t="shared" si="21"/>
        <v>1</v>
      </c>
      <c r="J140" s="13">
        <f t="shared" si="22"/>
        <v>1</v>
      </c>
      <c r="K140" s="12">
        <f t="shared" si="23"/>
        <v>1.5</v>
      </c>
      <c r="L140">
        <f t="shared" si="24"/>
        <v>2</v>
      </c>
    </row>
    <row r="141" spans="1:12">
      <c r="A141" t="s">
        <v>160</v>
      </c>
      <c r="B141">
        <v>4</v>
      </c>
      <c r="C141" t="s">
        <v>203</v>
      </c>
      <c r="D141" t="s">
        <v>17</v>
      </c>
      <c r="E141" s="3"/>
      <c r="F141" s="13">
        <f t="shared" si="20"/>
        <v>2</v>
      </c>
      <c r="H141" s="13">
        <f t="shared" si="21"/>
        <v>1</v>
      </c>
      <c r="J141" s="13">
        <f t="shared" si="22"/>
        <v>1</v>
      </c>
      <c r="K141" s="12">
        <f t="shared" si="23"/>
        <v>1.5</v>
      </c>
      <c r="L141">
        <f t="shared" si="24"/>
        <v>2</v>
      </c>
    </row>
    <row r="142" spans="1:12">
      <c r="A142" t="s">
        <v>160</v>
      </c>
      <c r="B142">
        <v>4</v>
      </c>
      <c r="C142" t="s">
        <v>204</v>
      </c>
      <c r="D142" t="s">
        <v>17</v>
      </c>
      <c r="E142" s="3"/>
      <c r="F142" s="13">
        <f t="shared" si="20"/>
        <v>2</v>
      </c>
      <c r="H142" s="13">
        <f t="shared" si="21"/>
        <v>1</v>
      </c>
      <c r="J142" s="13">
        <f t="shared" si="22"/>
        <v>1</v>
      </c>
      <c r="K142" s="12">
        <f t="shared" si="23"/>
        <v>1.5</v>
      </c>
      <c r="L142">
        <f t="shared" si="24"/>
        <v>2</v>
      </c>
    </row>
    <row r="143" spans="1:12">
      <c r="A143" t="s">
        <v>160</v>
      </c>
      <c r="B143">
        <v>2</v>
      </c>
      <c r="C143" t="s">
        <v>205</v>
      </c>
      <c r="D143" t="s">
        <v>17</v>
      </c>
      <c r="E143" s="3"/>
      <c r="F143" s="13">
        <f t="shared" si="20"/>
        <v>2</v>
      </c>
      <c r="H143" s="13">
        <f t="shared" si="21"/>
        <v>1</v>
      </c>
      <c r="J143" s="13">
        <f t="shared" si="22"/>
        <v>1</v>
      </c>
      <c r="K143" s="12">
        <f t="shared" si="23"/>
        <v>1.5</v>
      </c>
      <c r="L143">
        <f t="shared" si="24"/>
        <v>2</v>
      </c>
    </row>
    <row r="144" spans="1:12">
      <c r="A144" t="s">
        <v>145</v>
      </c>
      <c r="B144">
        <v>9</v>
      </c>
      <c r="C144" t="s">
        <v>146</v>
      </c>
      <c r="D144" t="s">
        <v>116</v>
      </c>
      <c r="E144" s="3"/>
      <c r="F144" s="13">
        <f t="shared" si="20"/>
        <v>2</v>
      </c>
      <c r="H144" s="13">
        <f t="shared" si="21"/>
        <v>1</v>
      </c>
      <c r="J144" s="13">
        <f t="shared" si="22"/>
        <v>1</v>
      </c>
      <c r="K144" s="12">
        <f t="shared" si="23"/>
        <v>1.5</v>
      </c>
      <c r="L144">
        <f t="shared" si="24"/>
        <v>2</v>
      </c>
    </row>
    <row r="145" spans="1:12">
      <c r="A145" t="s">
        <v>160</v>
      </c>
      <c r="B145">
        <v>4</v>
      </c>
      <c r="C145" t="s">
        <v>206</v>
      </c>
      <c r="D145" t="s">
        <v>17</v>
      </c>
      <c r="E145" s="3"/>
      <c r="F145" s="13">
        <f t="shared" si="20"/>
        <v>2</v>
      </c>
      <c r="H145" s="13">
        <f t="shared" si="21"/>
        <v>1</v>
      </c>
      <c r="J145" s="13">
        <f t="shared" si="22"/>
        <v>1</v>
      </c>
      <c r="K145" s="12">
        <f t="shared" si="23"/>
        <v>1.5</v>
      </c>
      <c r="L145">
        <f t="shared" si="24"/>
        <v>2</v>
      </c>
    </row>
    <row r="146" spans="1:12">
      <c r="A146" t="s">
        <v>125</v>
      </c>
      <c r="B146">
        <v>2</v>
      </c>
      <c r="C146" t="s">
        <v>52</v>
      </c>
      <c r="D146" t="s">
        <v>17</v>
      </c>
      <c r="E146" s="3"/>
      <c r="F146" s="13">
        <f t="shared" si="20"/>
        <v>2</v>
      </c>
      <c r="H146" s="13">
        <f t="shared" si="21"/>
        <v>1</v>
      </c>
      <c r="J146" s="13">
        <f t="shared" si="22"/>
        <v>1</v>
      </c>
      <c r="K146" s="12">
        <f t="shared" si="23"/>
        <v>1.5</v>
      </c>
      <c r="L146">
        <f t="shared" si="24"/>
        <v>2</v>
      </c>
    </row>
    <row r="147" spans="1:12">
      <c r="A147" t="s">
        <v>154</v>
      </c>
      <c r="B147">
        <v>2</v>
      </c>
      <c r="C147" t="s">
        <v>52</v>
      </c>
      <c r="D147" t="s">
        <v>17</v>
      </c>
      <c r="E147" s="3"/>
      <c r="F147" s="13">
        <f t="shared" si="20"/>
        <v>2</v>
      </c>
      <c r="H147" s="13">
        <f t="shared" si="21"/>
        <v>1</v>
      </c>
      <c r="J147" s="13">
        <f t="shared" si="22"/>
        <v>1</v>
      </c>
      <c r="K147" s="12">
        <f t="shared" si="23"/>
        <v>1.5</v>
      </c>
      <c r="L147">
        <f t="shared" si="24"/>
        <v>2</v>
      </c>
    </row>
    <row r="148" spans="1:12">
      <c r="A148" t="s">
        <v>228</v>
      </c>
      <c r="B148">
        <v>2</v>
      </c>
      <c r="C148" t="s">
        <v>52</v>
      </c>
      <c r="D148" t="s">
        <v>17</v>
      </c>
      <c r="E148" s="4"/>
      <c r="F148" s="13">
        <f t="shared" si="20"/>
        <v>2</v>
      </c>
      <c r="H148" s="13">
        <f t="shared" si="21"/>
        <v>1</v>
      </c>
      <c r="J148" s="13">
        <f t="shared" si="22"/>
        <v>1</v>
      </c>
      <c r="K148" s="12">
        <f t="shared" si="23"/>
        <v>1.5</v>
      </c>
      <c r="L148">
        <f t="shared" si="24"/>
        <v>2</v>
      </c>
    </row>
    <row r="149" spans="1:12">
      <c r="A149" t="s">
        <v>160</v>
      </c>
      <c r="B149">
        <v>4</v>
      </c>
      <c r="C149" t="s">
        <v>207</v>
      </c>
      <c r="D149" t="s">
        <v>17</v>
      </c>
      <c r="E149" s="3"/>
      <c r="F149" s="13">
        <f t="shared" si="20"/>
        <v>2</v>
      </c>
      <c r="H149" s="13">
        <f t="shared" si="21"/>
        <v>1</v>
      </c>
      <c r="J149" s="13">
        <f t="shared" si="22"/>
        <v>1</v>
      </c>
      <c r="K149" s="12">
        <f t="shared" si="23"/>
        <v>1.5</v>
      </c>
      <c r="L149">
        <f t="shared" si="24"/>
        <v>2</v>
      </c>
    </row>
    <row r="150" spans="1:12">
      <c r="A150" t="s">
        <v>141</v>
      </c>
      <c r="B150">
        <v>1</v>
      </c>
      <c r="C150" t="s">
        <v>65</v>
      </c>
      <c r="D150" t="s">
        <v>17</v>
      </c>
      <c r="E150" s="3"/>
      <c r="F150" s="13">
        <f t="shared" si="20"/>
        <v>2</v>
      </c>
      <c r="H150" s="13">
        <f t="shared" si="21"/>
        <v>1</v>
      </c>
      <c r="J150" s="13">
        <f t="shared" si="22"/>
        <v>1</v>
      </c>
      <c r="K150" s="12">
        <f t="shared" si="23"/>
        <v>1.5</v>
      </c>
      <c r="L150">
        <f t="shared" si="24"/>
        <v>2</v>
      </c>
    </row>
    <row r="151" spans="1:12">
      <c r="A151" t="s">
        <v>209</v>
      </c>
      <c r="B151">
        <v>1</v>
      </c>
      <c r="C151" t="s">
        <v>211</v>
      </c>
      <c r="D151" t="s">
        <v>17</v>
      </c>
      <c r="E151" s="3"/>
      <c r="F151" s="13">
        <f t="shared" si="20"/>
        <v>2</v>
      </c>
      <c r="H151" s="13">
        <f t="shared" si="21"/>
        <v>1</v>
      </c>
      <c r="J151" s="13">
        <f t="shared" si="22"/>
        <v>1</v>
      </c>
      <c r="K151" s="12">
        <f t="shared" si="23"/>
        <v>1.5</v>
      </c>
      <c r="L151">
        <f t="shared" si="24"/>
        <v>2</v>
      </c>
    </row>
    <row r="152" spans="1:12">
      <c r="A152" t="s">
        <v>221</v>
      </c>
      <c r="B152">
        <v>9</v>
      </c>
      <c r="C152" t="s">
        <v>103</v>
      </c>
      <c r="D152" t="s">
        <v>104</v>
      </c>
      <c r="E152" s="3"/>
      <c r="F152" s="13">
        <f t="shared" si="20"/>
        <v>2</v>
      </c>
      <c r="H152" s="13">
        <f t="shared" si="21"/>
        <v>1</v>
      </c>
      <c r="J152" s="13">
        <f t="shared" si="22"/>
        <v>1</v>
      </c>
      <c r="K152" s="12">
        <f t="shared" si="23"/>
        <v>1.5</v>
      </c>
      <c r="L152">
        <f t="shared" si="24"/>
        <v>2</v>
      </c>
    </row>
    <row r="153" spans="1:12">
      <c r="A153" t="s">
        <v>120</v>
      </c>
      <c r="B153">
        <v>3</v>
      </c>
      <c r="C153" t="s">
        <v>121</v>
      </c>
      <c r="D153" t="s">
        <v>17</v>
      </c>
      <c r="E153" s="3"/>
      <c r="F153" s="13">
        <f t="shared" si="20"/>
        <v>2</v>
      </c>
      <c r="H153" s="13">
        <f t="shared" si="21"/>
        <v>1</v>
      </c>
      <c r="J153" s="13">
        <f t="shared" si="22"/>
        <v>1</v>
      </c>
      <c r="K153" s="12">
        <f t="shared" si="23"/>
        <v>1.5</v>
      </c>
      <c r="L153">
        <f t="shared" si="24"/>
        <v>2</v>
      </c>
    </row>
    <row r="154" spans="1:12">
      <c r="A154" t="s">
        <v>123</v>
      </c>
      <c r="B154">
        <v>3</v>
      </c>
      <c r="C154" t="s">
        <v>121</v>
      </c>
      <c r="D154" t="s">
        <v>17</v>
      </c>
      <c r="E154" s="3"/>
      <c r="F154" s="13">
        <f t="shared" si="20"/>
        <v>2</v>
      </c>
      <c r="H154" s="13">
        <f t="shared" si="21"/>
        <v>1</v>
      </c>
      <c r="J154" s="13">
        <f t="shared" si="22"/>
        <v>1</v>
      </c>
      <c r="K154" s="12">
        <f t="shared" si="23"/>
        <v>1.5</v>
      </c>
      <c r="L154">
        <f t="shared" si="24"/>
        <v>2</v>
      </c>
    </row>
    <row r="155" spans="1:12">
      <c r="A155" t="s">
        <v>160</v>
      </c>
      <c r="B155">
        <v>1</v>
      </c>
      <c r="C155" t="s">
        <v>208</v>
      </c>
      <c r="D155" t="s">
        <v>17</v>
      </c>
      <c r="E155" s="3"/>
      <c r="F155" s="13">
        <f t="shared" si="20"/>
        <v>2</v>
      </c>
      <c r="H155" s="13">
        <f t="shared" si="21"/>
        <v>1</v>
      </c>
      <c r="J155" s="13">
        <f t="shared" si="22"/>
        <v>1</v>
      </c>
      <c r="K155" s="12">
        <f t="shared" si="23"/>
        <v>1.5</v>
      </c>
      <c r="L155">
        <f t="shared" si="24"/>
        <v>2</v>
      </c>
    </row>
    <row r="156" spans="1:12">
      <c r="A156" t="s">
        <v>155</v>
      </c>
      <c r="B156">
        <v>4</v>
      </c>
      <c r="C156" t="s">
        <v>156</v>
      </c>
      <c r="D156" t="s">
        <v>17</v>
      </c>
      <c r="E156" s="3"/>
      <c r="F156" s="13">
        <f t="shared" si="20"/>
        <v>2</v>
      </c>
      <c r="H156" s="13">
        <f t="shared" si="21"/>
        <v>1</v>
      </c>
      <c r="J156" s="13">
        <f t="shared" si="22"/>
        <v>1</v>
      </c>
      <c r="K156" s="12">
        <f t="shared" si="23"/>
        <v>1.5</v>
      </c>
      <c r="L156">
        <f t="shared" si="24"/>
        <v>2</v>
      </c>
    </row>
    <row r="157" spans="1:12">
      <c r="A157" t="s">
        <v>129</v>
      </c>
      <c r="B157">
        <v>4</v>
      </c>
      <c r="C157" t="s">
        <v>130</v>
      </c>
      <c r="D157" t="s">
        <v>17</v>
      </c>
      <c r="E157" s="3"/>
      <c r="F157" s="13">
        <f t="shared" si="20"/>
        <v>2</v>
      </c>
      <c r="H157" s="13">
        <f t="shared" si="21"/>
        <v>1</v>
      </c>
      <c r="J157" s="13">
        <f t="shared" si="22"/>
        <v>1</v>
      </c>
      <c r="K157" s="12">
        <f t="shared" si="23"/>
        <v>1.5</v>
      </c>
      <c r="L157">
        <f t="shared" si="24"/>
        <v>2</v>
      </c>
    </row>
    <row r="158" spans="1:12">
      <c r="A158" t="s">
        <v>138</v>
      </c>
      <c r="B158">
        <v>3</v>
      </c>
      <c r="C158" t="s">
        <v>139</v>
      </c>
      <c r="D158" t="s">
        <v>17</v>
      </c>
      <c r="E158" s="3"/>
      <c r="F158" s="13">
        <f t="shared" si="20"/>
        <v>2</v>
      </c>
      <c r="H158" s="13">
        <f t="shared" si="21"/>
        <v>1</v>
      </c>
      <c r="J158" s="13">
        <f t="shared" si="22"/>
        <v>1</v>
      </c>
      <c r="K158" s="12">
        <f t="shared" si="23"/>
        <v>1.5</v>
      </c>
      <c r="L158">
        <f t="shared" si="24"/>
        <v>2</v>
      </c>
    </row>
  </sheetData>
  <sheetProtection sheet="1" objects="1" scenarios="1"/>
  <protectedRanges>
    <protectedRange sqref="E3:I158" name="Range1"/>
  </protectedRange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f98ea7-e97f-47d3-bfb6-babdbec3e29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C583C738557745A12960C5523E757F" ma:contentTypeVersion="10" ma:contentTypeDescription="Create a new document." ma:contentTypeScope="" ma:versionID="f915386a82510c70d8d4d9640fa9f0e4">
  <xsd:schema xmlns:xsd="http://www.w3.org/2001/XMLSchema" xmlns:xs="http://www.w3.org/2001/XMLSchema" xmlns:p="http://schemas.microsoft.com/office/2006/metadata/properties" xmlns:ns2="1cf98ea7-e97f-47d3-bfb6-babdbec3e299" targetNamespace="http://schemas.microsoft.com/office/2006/metadata/properties" ma:root="true" ma:fieldsID="ba7272065f1c2773c986699565b310ac" ns2:_="">
    <xsd:import namespace="1cf98ea7-e97f-47d3-bfb6-babdbec3e2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f98ea7-e97f-47d3-bfb6-babdbec3e2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cc27159-96c0-4d0c-9a99-caf8969a81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1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C7EE4D-60F4-4D1B-AF61-1F3BE2DE1B49}"/>
</file>

<file path=customXml/itemProps2.xml><?xml version="1.0" encoding="utf-8"?>
<ds:datastoreItem xmlns:ds="http://schemas.openxmlformats.org/officeDocument/2006/customXml" ds:itemID="{D2AE9931-C275-46A3-8719-3AFC3FAF0C7A}"/>
</file>

<file path=customXml/itemProps3.xml><?xml version="1.0" encoding="utf-8"?>
<ds:datastoreItem xmlns:ds="http://schemas.openxmlformats.org/officeDocument/2006/customXml" ds:itemID="{E253BB1C-628B-4BBE-A39B-6854C20A28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Dana Costa</dc:creator>
  <cp:keywords/>
  <dc:description/>
  <cp:lastModifiedBy/>
  <cp:revision/>
  <dcterms:created xsi:type="dcterms:W3CDTF">2026-04-02T16:54:38Z</dcterms:created>
  <dcterms:modified xsi:type="dcterms:W3CDTF">2026-04-29T21:26:18Z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0x0101007BC583C738557745A12960C5523E757F</vt:lpwstr>
  </property>
  <property fmtid="{D5CDD505-2E9C-101B-9397-08002B2CF9AE}" pid="3" name="MediaServiceImageTags">
    <vt:lpwstr/>
  </property>
</Properties>
</file>